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 yWindow="-108" windowWidth="19416" windowHeight="10416"/>
  </bookViews>
  <sheets>
    <sheet name="Read me" sheetId="2" r:id="rId1"/>
    <sheet name="Data" sheetId="1" r:id="rId2"/>
    <sheet name="K12 Ranking" sheetId="6" r:id="rId3"/>
    <sheet name="Post-sec. Ranking"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3" i="7" l="1"/>
  <c r="G219" i="7"/>
  <c r="G207" i="7"/>
  <c r="G203" i="7"/>
  <c r="G191" i="7"/>
  <c r="G187" i="7"/>
  <c r="G175" i="7"/>
  <c r="G171" i="7"/>
  <c r="G159" i="7"/>
  <c r="G155" i="7"/>
  <c r="G143" i="7"/>
  <c r="G139" i="7"/>
  <c r="G127" i="7"/>
  <c r="G123" i="7"/>
  <c r="G111" i="7"/>
  <c r="G107" i="7"/>
  <c r="G95" i="7"/>
  <c r="G91" i="7"/>
  <c r="G79" i="7"/>
  <c r="G75" i="7"/>
  <c r="G68" i="7"/>
  <c r="G67" i="7"/>
  <c r="G60" i="7"/>
  <c r="G59" i="7"/>
  <c r="G52" i="7"/>
  <c r="G51" i="7"/>
  <c r="G44" i="7"/>
  <c r="G43" i="7"/>
  <c r="G36" i="7"/>
  <c r="G35" i="7"/>
  <c r="G28" i="7"/>
  <c r="G27" i="7"/>
  <c r="G20" i="7"/>
  <c r="G19" i="7"/>
  <c r="G12" i="7"/>
  <c r="G11" i="7"/>
  <c r="D235" i="7"/>
  <c r="C235" i="7"/>
  <c r="H64" i="7" s="1"/>
  <c r="B235" i="7"/>
  <c r="G227" i="7" s="1"/>
  <c r="E234" i="7"/>
  <c r="E233" i="7"/>
  <c r="E232" i="7"/>
  <c r="E110" i="7"/>
  <c r="E231" i="7"/>
  <c r="E78" i="7"/>
  <c r="E230" i="7"/>
  <c r="E229" i="7"/>
  <c r="E114" i="7"/>
  <c r="E54" i="7"/>
  <c r="E228" i="7"/>
  <c r="E227" i="7"/>
  <c r="E108" i="7"/>
  <c r="E226" i="7"/>
  <c r="E225" i="7"/>
  <c r="E224" i="7"/>
  <c r="E115" i="7"/>
  <c r="E223" i="7"/>
  <c r="E121" i="7"/>
  <c r="E222" i="7"/>
  <c r="E122" i="7"/>
  <c r="E221" i="7"/>
  <c r="E32" i="7"/>
  <c r="E90" i="7"/>
  <c r="E112" i="7"/>
  <c r="E220" i="7"/>
  <c r="E219" i="7"/>
  <c r="E18" i="7"/>
  <c r="E107" i="7"/>
  <c r="E71" i="7"/>
  <c r="E127" i="7"/>
  <c r="E218" i="7"/>
  <c r="E126" i="7"/>
  <c r="E102" i="7"/>
  <c r="E43" i="7"/>
  <c r="E27" i="7"/>
  <c r="E217" i="7"/>
  <c r="E128" i="7"/>
  <c r="E216" i="7"/>
  <c r="E215" i="7"/>
  <c r="E214" i="7"/>
  <c r="E131" i="7"/>
  <c r="E213" i="7"/>
  <c r="E212" i="7"/>
  <c r="E106" i="7"/>
  <c r="E211" i="7"/>
  <c r="E124" i="7"/>
  <c r="E210" i="7"/>
  <c r="E11" i="7"/>
  <c r="E37" i="7"/>
  <c r="E209" i="7"/>
  <c r="E44" i="7"/>
  <c r="E208" i="7"/>
  <c r="E13" i="7"/>
  <c r="E207" i="7"/>
  <c r="E34" i="7"/>
  <c r="E95" i="7"/>
  <c r="E20" i="7"/>
  <c r="E206" i="7"/>
  <c r="E205" i="7"/>
  <c r="E204" i="7"/>
  <c r="E203" i="7"/>
  <c r="E83" i="7"/>
  <c r="E57" i="7"/>
  <c r="E202" i="7"/>
  <c r="E117" i="7"/>
  <c r="E15" i="7"/>
  <c r="E123" i="7"/>
  <c r="E201" i="7"/>
  <c r="E64" i="7"/>
  <c r="E200" i="7"/>
  <c r="E125" i="7"/>
  <c r="E80" i="7"/>
  <c r="E199" i="7"/>
  <c r="E99" i="7"/>
  <c r="E198" i="7"/>
  <c r="E197" i="7"/>
  <c r="E196" i="7"/>
  <c r="E98" i="7"/>
  <c r="E45" i="7"/>
  <c r="E195" i="7"/>
  <c r="E56" i="7"/>
  <c r="E87" i="7"/>
  <c r="E194" i="7"/>
  <c r="E193" i="7"/>
  <c r="E192" i="7"/>
  <c r="E9" i="7"/>
  <c r="E52" i="7"/>
  <c r="E191" i="7"/>
  <c r="E76" i="7"/>
  <c r="E93" i="7"/>
  <c r="E190" i="7"/>
  <c r="E189" i="7"/>
  <c r="E188" i="7"/>
  <c r="E187" i="7"/>
  <c r="E186" i="7"/>
  <c r="E185" i="7"/>
  <c r="E23" i="7"/>
  <c r="E184" i="7"/>
  <c r="E183" i="7"/>
  <c r="E29" i="7"/>
  <c r="E17" i="7"/>
  <c r="E8" i="7"/>
  <c r="E28" i="7"/>
  <c r="E92" i="7"/>
  <c r="E69" i="7"/>
  <c r="E182" i="7"/>
  <c r="E103" i="7"/>
  <c r="E181" i="7"/>
  <c r="E180" i="7"/>
  <c r="E55" i="7"/>
  <c r="E179" i="7"/>
  <c r="E178" i="7"/>
  <c r="E118" i="7"/>
  <c r="E30" i="7"/>
  <c r="E91" i="7"/>
  <c r="E70" i="7"/>
  <c r="E105" i="7"/>
  <c r="E177" i="7"/>
  <c r="E176" i="7"/>
  <c r="E175" i="7"/>
  <c r="E46" i="7"/>
  <c r="E85" i="7"/>
  <c r="E174" i="7"/>
  <c r="E22" i="7"/>
  <c r="E53" i="7"/>
  <c r="E173" i="7"/>
  <c r="E172" i="7"/>
  <c r="E171" i="7"/>
  <c r="E21" i="7"/>
  <c r="E12" i="7"/>
  <c r="E19" i="7"/>
  <c r="E10" i="7"/>
  <c r="E31" i="7"/>
  <c r="E16" i="7"/>
  <c r="E170" i="7"/>
  <c r="E169" i="7"/>
  <c r="E168" i="7"/>
  <c r="E119" i="7"/>
  <c r="E167" i="7"/>
  <c r="E166" i="7"/>
  <c r="E165" i="7"/>
  <c r="E42" i="7"/>
  <c r="E164" i="7"/>
  <c r="E163" i="7"/>
  <c r="E162" i="7"/>
  <c r="E100" i="7"/>
  <c r="E58" i="7"/>
  <c r="E161" i="7"/>
  <c r="E160" i="7"/>
  <c r="E24" i="7"/>
  <c r="E159" i="7"/>
  <c r="E109" i="7"/>
  <c r="E158" i="7"/>
  <c r="E157" i="7"/>
  <c r="E156" i="7"/>
  <c r="E155" i="7"/>
  <c r="E154" i="7"/>
  <c r="E153" i="7"/>
  <c r="E152" i="7"/>
  <c r="E72" i="7"/>
  <c r="E14" i="7"/>
  <c r="E38" i="7"/>
  <c r="E35" i="7"/>
  <c r="E36" i="7"/>
  <c r="E82" i="7"/>
  <c r="E86" i="7"/>
  <c r="E7" i="7"/>
  <c r="E151" i="7"/>
  <c r="E150" i="7"/>
  <c r="E40" i="7"/>
  <c r="E149" i="7"/>
  <c r="E66" i="7"/>
  <c r="E60" i="7"/>
  <c r="E51" i="7"/>
  <c r="E148" i="7"/>
  <c r="E75" i="7"/>
  <c r="E26" i="7"/>
  <c r="E81" i="7"/>
  <c r="E79" i="7"/>
  <c r="E77" i="7"/>
  <c r="E147" i="7"/>
  <c r="E67" i="7"/>
  <c r="E146" i="7"/>
  <c r="E62" i="7"/>
  <c r="E145" i="7"/>
  <c r="E144" i="7"/>
  <c r="E59" i="7"/>
  <c r="E111" i="7"/>
  <c r="E39" i="7"/>
  <c r="E143" i="7"/>
  <c r="E129" i="7"/>
  <c r="E41" i="7"/>
  <c r="E130" i="7"/>
  <c r="E142" i="7"/>
  <c r="E141" i="7"/>
  <c r="E96" i="7"/>
  <c r="E61" i="7"/>
  <c r="E47" i="7"/>
  <c r="E140" i="7"/>
  <c r="E74" i="7"/>
  <c r="E139" i="7"/>
  <c r="E33" i="7"/>
  <c r="E120" i="7"/>
  <c r="E104" i="7"/>
  <c r="E97" i="7"/>
  <c r="E50" i="7"/>
  <c r="E138" i="7"/>
  <c r="E84" i="7"/>
  <c r="E63" i="7"/>
  <c r="E137" i="7"/>
  <c r="E113" i="7"/>
  <c r="E101" i="7"/>
  <c r="E136" i="7"/>
  <c r="E73" i="7"/>
  <c r="E25" i="7"/>
  <c r="E65" i="7"/>
  <c r="E135" i="7"/>
  <c r="E89" i="7"/>
  <c r="E134" i="7"/>
  <c r="E49" i="7"/>
  <c r="E133" i="7"/>
  <c r="E116" i="7"/>
  <c r="E94" i="7"/>
  <c r="E132" i="7"/>
  <c r="E88" i="7"/>
  <c r="E48" i="7"/>
  <c r="E68" i="7"/>
  <c r="G235" i="6"/>
  <c r="F235" i="6"/>
  <c r="E235" i="6"/>
  <c r="L66" i="6" s="1"/>
  <c r="D235" i="6"/>
  <c r="C235" i="6"/>
  <c r="K67" i="6" s="1"/>
  <c r="B235" i="6"/>
  <c r="I158" i="6"/>
  <c r="H158" i="6"/>
  <c r="I111" i="6"/>
  <c r="H111" i="6"/>
  <c r="I234" i="6"/>
  <c r="H234" i="6"/>
  <c r="I151" i="6"/>
  <c r="H151" i="6"/>
  <c r="I193" i="6"/>
  <c r="H193" i="6"/>
  <c r="I125" i="6"/>
  <c r="H125" i="6"/>
  <c r="I175" i="6"/>
  <c r="H175" i="6"/>
  <c r="I128" i="6"/>
  <c r="H128" i="6"/>
  <c r="I120" i="6"/>
  <c r="H120" i="6"/>
  <c r="I40" i="6"/>
  <c r="H40" i="6"/>
  <c r="I188" i="6"/>
  <c r="H188" i="6"/>
  <c r="I233" i="6"/>
  <c r="H233" i="6"/>
  <c r="I80" i="6"/>
  <c r="H80" i="6"/>
  <c r="I108" i="6"/>
  <c r="H108" i="6"/>
  <c r="I171" i="6"/>
  <c r="H171" i="6"/>
  <c r="I174" i="6"/>
  <c r="H174" i="6"/>
  <c r="I160" i="6"/>
  <c r="H160" i="6"/>
  <c r="I169" i="6"/>
  <c r="H169" i="6"/>
  <c r="I138" i="6"/>
  <c r="H138" i="6"/>
  <c r="I146" i="6"/>
  <c r="H146" i="6"/>
  <c r="I115" i="6"/>
  <c r="H115" i="6"/>
  <c r="I185" i="6"/>
  <c r="H185" i="6"/>
  <c r="I27" i="6"/>
  <c r="H27" i="6"/>
  <c r="I149" i="6"/>
  <c r="H149" i="6"/>
  <c r="I133" i="6"/>
  <c r="H133" i="6"/>
  <c r="I162" i="6"/>
  <c r="H162" i="6"/>
  <c r="I232" i="6"/>
  <c r="H232" i="6"/>
  <c r="I15" i="6"/>
  <c r="H15" i="6"/>
  <c r="I145" i="6"/>
  <c r="H145" i="6"/>
  <c r="I93" i="6"/>
  <c r="H93" i="6"/>
  <c r="I194" i="6"/>
  <c r="H194" i="6"/>
  <c r="I231" i="6"/>
  <c r="H231" i="6"/>
  <c r="I230" i="6"/>
  <c r="H230" i="6"/>
  <c r="I119" i="6"/>
  <c r="H119" i="6"/>
  <c r="I72" i="6"/>
  <c r="H72" i="6"/>
  <c r="I49" i="6"/>
  <c r="H49" i="6"/>
  <c r="I159" i="6"/>
  <c r="H159" i="6"/>
  <c r="I229" i="6"/>
  <c r="H229" i="6"/>
  <c r="I195" i="6"/>
  <c r="H195" i="6"/>
  <c r="I161" i="6"/>
  <c r="H161" i="6"/>
  <c r="I189" i="6"/>
  <c r="H189" i="6"/>
  <c r="I112" i="6"/>
  <c r="H112" i="6"/>
  <c r="I228" i="6"/>
  <c r="H228" i="6"/>
  <c r="I144" i="6"/>
  <c r="H144" i="6"/>
  <c r="I66" i="6"/>
  <c r="H66" i="6"/>
  <c r="I227" i="6"/>
  <c r="H227" i="6"/>
  <c r="I172" i="6"/>
  <c r="H172" i="6"/>
  <c r="I157" i="6"/>
  <c r="H157" i="6"/>
  <c r="I33" i="6"/>
  <c r="H33" i="6"/>
  <c r="I23" i="6"/>
  <c r="H23" i="6"/>
  <c r="I226" i="6"/>
  <c r="H226" i="6"/>
  <c r="I64" i="6"/>
  <c r="H64" i="6"/>
  <c r="I135" i="6"/>
  <c r="H135" i="6"/>
  <c r="I28" i="6"/>
  <c r="H28" i="6"/>
  <c r="I177" i="6"/>
  <c r="H177" i="6"/>
  <c r="I24" i="6"/>
  <c r="H24" i="6"/>
  <c r="I198" i="6"/>
  <c r="H198" i="6"/>
  <c r="I12" i="6"/>
  <c r="H12" i="6"/>
  <c r="I197" i="6"/>
  <c r="H197" i="6"/>
  <c r="I225" i="6"/>
  <c r="H225" i="6"/>
  <c r="I176" i="6"/>
  <c r="H176" i="6"/>
  <c r="I122" i="6"/>
  <c r="H122" i="6"/>
  <c r="I114" i="6"/>
  <c r="H114" i="6"/>
  <c r="I141" i="6"/>
  <c r="H141" i="6"/>
  <c r="I196" i="6"/>
  <c r="H196" i="6"/>
  <c r="I143" i="6"/>
  <c r="H143" i="6"/>
  <c r="I18" i="6"/>
  <c r="H18" i="6"/>
  <c r="I224" i="6"/>
  <c r="H224" i="6"/>
  <c r="I187" i="6"/>
  <c r="H187" i="6"/>
  <c r="I63" i="6"/>
  <c r="H63" i="6"/>
  <c r="I200" i="6"/>
  <c r="H200" i="6"/>
  <c r="I155" i="6"/>
  <c r="H155" i="6"/>
  <c r="I130" i="6"/>
  <c r="H130" i="6"/>
  <c r="I223" i="6"/>
  <c r="H223" i="6"/>
  <c r="I50" i="6"/>
  <c r="H50" i="6"/>
  <c r="I222" i="6"/>
  <c r="H222" i="6"/>
  <c r="I109" i="6"/>
  <c r="H109" i="6"/>
  <c r="I221" i="6"/>
  <c r="H221" i="6"/>
  <c r="I81" i="6"/>
  <c r="H81" i="6"/>
  <c r="I38" i="6"/>
  <c r="H38" i="6"/>
  <c r="I220" i="6"/>
  <c r="H220" i="6"/>
  <c r="I60" i="6"/>
  <c r="H60" i="6"/>
  <c r="I86" i="6"/>
  <c r="H86" i="6"/>
  <c r="I219" i="6"/>
  <c r="H219" i="6"/>
  <c r="I180" i="6"/>
  <c r="H180" i="6"/>
  <c r="I218" i="6"/>
  <c r="H218" i="6"/>
  <c r="I17" i="6"/>
  <c r="H17" i="6"/>
  <c r="I58" i="6"/>
  <c r="H58" i="6"/>
  <c r="I217" i="6"/>
  <c r="H217" i="6"/>
  <c r="I106" i="6"/>
  <c r="H106" i="6"/>
  <c r="I127" i="6"/>
  <c r="H127" i="6"/>
  <c r="I167" i="6"/>
  <c r="H167" i="6"/>
  <c r="I216" i="6"/>
  <c r="H216" i="6"/>
  <c r="I53" i="6"/>
  <c r="H53" i="6"/>
  <c r="I163" i="6"/>
  <c r="H163" i="6"/>
  <c r="I215" i="6"/>
  <c r="H215" i="6"/>
  <c r="I214" i="6"/>
  <c r="H214" i="6"/>
  <c r="I82" i="6"/>
  <c r="H82" i="6"/>
  <c r="I213" i="6"/>
  <c r="H213" i="6"/>
  <c r="I190" i="6"/>
  <c r="H190" i="6"/>
  <c r="I54" i="6"/>
  <c r="H54" i="6"/>
  <c r="I25" i="6"/>
  <c r="H25" i="6"/>
  <c r="I7" i="6"/>
  <c r="H7" i="6"/>
  <c r="I76" i="6"/>
  <c r="H76" i="6"/>
  <c r="I101" i="6"/>
  <c r="H101" i="6"/>
  <c r="I57" i="6"/>
  <c r="H57" i="6"/>
  <c r="I212" i="6"/>
  <c r="H212" i="6"/>
  <c r="I134" i="6"/>
  <c r="H134" i="6"/>
  <c r="I152" i="6"/>
  <c r="H152" i="6"/>
  <c r="I211" i="6"/>
  <c r="H211" i="6"/>
  <c r="I61" i="6"/>
  <c r="H61" i="6"/>
  <c r="I210" i="6"/>
  <c r="H210" i="6"/>
  <c r="I140" i="6"/>
  <c r="H140" i="6"/>
  <c r="I124" i="6"/>
  <c r="H124" i="6"/>
  <c r="I48" i="6"/>
  <c r="H48" i="6"/>
  <c r="I100" i="6"/>
  <c r="H100" i="6"/>
  <c r="I91" i="6"/>
  <c r="H91" i="6"/>
  <c r="I137" i="6"/>
  <c r="H137" i="6"/>
  <c r="I168" i="6"/>
  <c r="H168" i="6"/>
  <c r="I156" i="6"/>
  <c r="H156" i="6"/>
  <c r="I199" i="6"/>
  <c r="H199" i="6"/>
  <c r="I36" i="6"/>
  <c r="H36" i="6"/>
  <c r="I77" i="6"/>
  <c r="H77" i="6"/>
  <c r="I110" i="6"/>
  <c r="H110" i="6"/>
  <c r="I39" i="6"/>
  <c r="H39" i="6"/>
  <c r="I73" i="6"/>
  <c r="H73" i="6"/>
  <c r="I164" i="6"/>
  <c r="H164" i="6"/>
  <c r="I209" i="6"/>
  <c r="H209" i="6"/>
  <c r="I208" i="6"/>
  <c r="H208" i="6"/>
  <c r="I41" i="6"/>
  <c r="H41" i="6"/>
  <c r="I31" i="6"/>
  <c r="H31" i="6"/>
  <c r="I32" i="6"/>
  <c r="H32" i="6"/>
  <c r="I21" i="6"/>
  <c r="H21" i="6"/>
  <c r="I34" i="6"/>
  <c r="H34" i="6"/>
  <c r="I16" i="6"/>
  <c r="H16" i="6"/>
  <c r="I183" i="6"/>
  <c r="H183" i="6"/>
  <c r="I207" i="6"/>
  <c r="H207" i="6"/>
  <c r="I191" i="6"/>
  <c r="H191" i="6"/>
  <c r="I90" i="6"/>
  <c r="H90" i="6"/>
  <c r="I154" i="6"/>
  <c r="H154" i="6"/>
  <c r="I136" i="6"/>
  <c r="H136" i="6"/>
  <c r="I181" i="6"/>
  <c r="H181" i="6"/>
  <c r="I95" i="6"/>
  <c r="H95" i="6"/>
  <c r="I107" i="6"/>
  <c r="H107" i="6"/>
  <c r="I192" i="6"/>
  <c r="H192" i="6"/>
  <c r="I142" i="6"/>
  <c r="H142" i="6"/>
  <c r="I88" i="6"/>
  <c r="H88" i="6"/>
  <c r="I35" i="6"/>
  <c r="H35" i="6"/>
  <c r="I126" i="6"/>
  <c r="H126" i="6"/>
  <c r="I123" i="6"/>
  <c r="H123" i="6"/>
  <c r="I45" i="6"/>
  <c r="H45" i="6"/>
  <c r="I147" i="6"/>
  <c r="H147" i="6"/>
  <c r="I182" i="6"/>
  <c r="H182" i="6"/>
  <c r="I173" i="6"/>
  <c r="H173" i="6"/>
  <c r="I170" i="6"/>
  <c r="H170" i="6"/>
  <c r="I148" i="6"/>
  <c r="H148" i="6"/>
  <c r="I131" i="6"/>
  <c r="H131" i="6"/>
  <c r="I165" i="6"/>
  <c r="H165" i="6"/>
  <c r="I206" i="6"/>
  <c r="H206" i="6"/>
  <c r="I104" i="6"/>
  <c r="H104" i="6"/>
  <c r="I68" i="6"/>
  <c r="H68" i="6"/>
  <c r="I19" i="6"/>
  <c r="H19" i="6"/>
  <c r="I103" i="6"/>
  <c r="H103" i="6"/>
  <c r="I70" i="6"/>
  <c r="H70" i="6"/>
  <c r="I75" i="6"/>
  <c r="H75" i="6"/>
  <c r="I113" i="6"/>
  <c r="H113" i="6"/>
  <c r="I97" i="6"/>
  <c r="H97" i="6"/>
  <c r="I13" i="6"/>
  <c r="H13" i="6"/>
  <c r="I179" i="6"/>
  <c r="H179" i="6"/>
  <c r="I205" i="6"/>
  <c r="H205" i="6"/>
  <c r="I26" i="6"/>
  <c r="H26" i="6"/>
  <c r="I186" i="6"/>
  <c r="H186" i="6"/>
  <c r="I55" i="6"/>
  <c r="H55" i="6"/>
  <c r="I67" i="6"/>
  <c r="H67" i="6"/>
  <c r="I9" i="6"/>
  <c r="H9" i="6"/>
  <c r="I139" i="6"/>
  <c r="H139" i="6"/>
  <c r="I56" i="6"/>
  <c r="H56" i="6"/>
  <c r="I37" i="6"/>
  <c r="H37" i="6"/>
  <c r="I89" i="6"/>
  <c r="H89" i="6"/>
  <c r="I71" i="6"/>
  <c r="H71" i="6"/>
  <c r="I47" i="6"/>
  <c r="H47" i="6"/>
  <c r="I204" i="6"/>
  <c r="H204" i="6"/>
  <c r="I44" i="6"/>
  <c r="H44" i="6"/>
  <c r="I203" i="6"/>
  <c r="H203" i="6"/>
  <c r="I69" i="6"/>
  <c r="H69" i="6"/>
  <c r="I150" i="6"/>
  <c r="H150" i="6"/>
  <c r="I202" i="6"/>
  <c r="H202" i="6"/>
  <c r="I14" i="6"/>
  <c r="H14" i="6"/>
  <c r="I118" i="6"/>
  <c r="H118" i="6"/>
  <c r="I22" i="6"/>
  <c r="H22" i="6"/>
  <c r="I117" i="6"/>
  <c r="H117" i="6"/>
  <c r="I116" i="6"/>
  <c r="H116" i="6"/>
  <c r="I62" i="6"/>
  <c r="H62" i="6"/>
  <c r="I121" i="6"/>
  <c r="H121" i="6"/>
  <c r="I98" i="6"/>
  <c r="H98" i="6"/>
  <c r="I178" i="6"/>
  <c r="H178" i="6"/>
  <c r="I85" i="6"/>
  <c r="H85" i="6"/>
  <c r="I11" i="6"/>
  <c r="H11" i="6"/>
  <c r="I29" i="6"/>
  <c r="H29" i="6"/>
  <c r="I201" i="6"/>
  <c r="H201" i="6"/>
  <c r="I105" i="6"/>
  <c r="H105" i="6"/>
  <c r="I46" i="6"/>
  <c r="H46" i="6"/>
  <c r="I10" i="6"/>
  <c r="H10" i="6"/>
  <c r="I92" i="6"/>
  <c r="H92" i="6"/>
  <c r="I96" i="6"/>
  <c r="H96" i="6"/>
  <c r="I102" i="6"/>
  <c r="H102" i="6"/>
  <c r="I20" i="6"/>
  <c r="H20" i="6"/>
  <c r="I87" i="6"/>
  <c r="H87" i="6"/>
  <c r="I83" i="6"/>
  <c r="H83" i="6"/>
  <c r="I51" i="6"/>
  <c r="H51" i="6"/>
  <c r="I84" i="6"/>
  <c r="H84" i="6"/>
  <c r="I99" i="6"/>
  <c r="H99" i="6"/>
  <c r="I52" i="6"/>
  <c r="H52" i="6"/>
  <c r="I153" i="6"/>
  <c r="H153" i="6"/>
  <c r="I59" i="6"/>
  <c r="H59" i="6"/>
  <c r="I8" i="6"/>
  <c r="H8" i="6"/>
  <c r="I94" i="6"/>
  <c r="H94" i="6"/>
  <c r="I184" i="6"/>
  <c r="H184" i="6"/>
  <c r="I79" i="6"/>
  <c r="H79" i="6"/>
  <c r="I78" i="6"/>
  <c r="H78" i="6"/>
  <c r="I43" i="6"/>
  <c r="H43" i="6"/>
  <c r="I129" i="6"/>
  <c r="H129" i="6"/>
  <c r="I30" i="6"/>
  <c r="H30" i="6"/>
  <c r="I65" i="6"/>
  <c r="H65" i="6"/>
  <c r="I132" i="6"/>
  <c r="H132" i="6"/>
  <c r="I74" i="6"/>
  <c r="H74" i="6"/>
  <c r="I42" i="6"/>
  <c r="H42" i="6"/>
  <c r="I166" i="6"/>
  <c r="H166" i="6"/>
  <c r="G7" i="7" l="1"/>
  <c r="G15" i="7"/>
  <c r="G23" i="7"/>
  <c r="G31" i="7"/>
  <c r="G39" i="7"/>
  <c r="G47" i="7"/>
  <c r="G55" i="7"/>
  <c r="G63" i="7"/>
  <c r="G71" i="7"/>
  <c r="G83" i="7"/>
  <c r="G99" i="7"/>
  <c r="G115" i="7"/>
  <c r="G131" i="7"/>
  <c r="G147" i="7"/>
  <c r="G163" i="7"/>
  <c r="G179" i="7"/>
  <c r="G195" i="7"/>
  <c r="G211" i="7"/>
  <c r="G234" i="7"/>
  <c r="G230" i="7"/>
  <c r="G226" i="7"/>
  <c r="G222" i="7"/>
  <c r="G218" i="7"/>
  <c r="G214" i="7"/>
  <c r="G210" i="7"/>
  <c r="G206" i="7"/>
  <c r="G202" i="7"/>
  <c r="G198" i="7"/>
  <c r="G194" i="7"/>
  <c r="G190" i="7"/>
  <c r="G186" i="7"/>
  <c r="G182" i="7"/>
  <c r="G178" i="7"/>
  <c r="G174" i="7"/>
  <c r="G170" i="7"/>
  <c r="G166" i="7"/>
  <c r="G162" i="7"/>
  <c r="G158" i="7"/>
  <c r="G154" i="7"/>
  <c r="G150" i="7"/>
  <c r="G146" i="7"/>
  <c r="G142" i="7"/>
  <c r="G138" i="7"/>
  <c r="G134" i="7"/>
  <c r="G130" i="7"/>
  <c r="G126" i="7"/>
  <c r="G122" i="7"/>
  <c r="G118" i="7"/>
  <c r="G114" i="7"/>
  <c r="G110" i="7"/>
  <c r="G106" i="7"/>
  <c r="G102" i="7"/>
  <c r="G98" i="7"/>
  <c r="G94" i="7"/>
  <c r="G90" i="7"/>
  <c r="G86" i="7"/>
  <c r="G82" i="7"/>
  <c r="G78" i="7"/>
  <c r="G74" i="7"/>
  <c r="G70" i="7"/>
  <c r="G66" i="7"/>
  <c r="G62" i="7"/>
  <c r="G58" i="7"/>
  <c r="G54" i="7"/>
  <c r="G50" i="7"/>
  <c r="G46" i="7"/>
  <c r="G42" i="7"/>
  <c r="G38" i="7"/>
  <c r="G34" i="7"/>
  <c r="G30" i="7"/>
  <c r="G26" i="7"/>
  <c r="G22" i="7"/>
  <c r="G18" i="7"/>
  <c r="G14" i="7"/>
  <c r="G10" i="7"/>
  <c r="G232" i="7"/>
  <c r="G224" i="7"/>
  <c r="G220" i="7"/>
  <c r="G216" i="7"/>
  <c r="G212" i="7"/>
  <c r="G208" i="7"/>
  <c r="G204" i="7"/>
  <c r="G200" i="7"/>
  <c r="G196" i="7"/>
  <c r="G192" i="7"/>
  <c r="G188" i="7"/>
  <c r="G184" i="7"/>
  <c r="G180" i="7"/>
  <c r="G176" i="7"/>
  <c r="G168" i="7"/>
  <c r="G164" i="7"/>
  <c r="G156" i="7"/>
  <c r="G148" i="7"/>
  <c r="G140" i="7"/>
  <c r="G136" i="7"/>
  <c r="G128" i="7"/>
  <c r="G120" i="7"/>
  <c r="G116" i="7"/>
  <c r="G108" i="7"/>
  <c r="G100" i="7"/>
  <c r="G92" i="7"/>
  <c r="G84" i="7"/>
  <c r="G76" i="7"/>
  <c r="G233" i="7"/>
  <c r="G229" i="7"/>
  <c r="G225" i="7"/>
  <c r="G221" i="7"/>
  <c r="G217" i="7"/>
  <c r="G213" i="7"/>
  <c r="G209" i="7"/>
  <c r="G205" i="7"/>
  <c r="G201" i="7"/>
  <c r="G197" i="7"/>
  <c r="G193" i="7"/>
  <c r="G189" i="7"/>
  <c r="G185" i="7"/>
  <c r="G181" i="7"/>
  <c r="G177" i="7"/>
  <c r="G173" i="7"/>
  <c r="G169" i="7"/>
  <c r="G165" i="7"/>
  <c r="G161" i="7"/>
  <c r="G157" i="7"/>
  <c r="G153" i="7"/>
  <c r="G149" i="7"/>
  <c r="G145" i="7"/>
  <c r="G141" i="7"/>
  <c r="G137" i="7"/>
  <c r="G133" i="7"/>
  <c r="G129" i="7"/>
  <c r="G125" i="7"/>
  <c r="G121" i="7"/>
  <c r="G117" i="7"/>
  <c r="G113" i="7"/>
  <c r="G109" i="7"/>
  <c r="G105" i="7"/>
  <c r="G101" i="7"/>
  <c r="G97" i="7"/>
  <c r="G93" i="7"/>
  <c r="G89" i="7"/>
  <c r="G85" i="7"/>
  <c r="G81" i="7"/>
  <c r="G77" i="7"/>
  <c r="G73" i="7"/>
  <c r="G69" i="7"/>
  <c r="G65" i="7"/>
  <c r="G61" i="7"/>
  <c r="G57" i="7"/>
  <c r="G53" i="7"/>
  <c r="G49" i="7"/>
  <c r="G45" i="7"/>
  <c r="G41" i="7"/>
  <c r="G37" i="7"/>
  <c r="G33" i="7"/>
  <c r="G29" i="7"/>
  <c r="G25" i="7"/>
  <c r="G21" i="7"/>
  <c r="G17" i="7"/>
  <c r="G13" i="7"/>
  <c r="G9" i="7"/>
  <c r="G228" i="7"/>
  <c r="G172" i="7"/>
  <c r="G160" i="7"/>
  <c r="G152" i="7"/>
  <c r="G144" i="7"/>
  <c r="G132" i="7"/>
  <c r="G124" i="7"/>
  <c r="G112" i="7"/>
  <c r="G104" i="7"/>
  <c r="G96" i="7"/>
  <c r="G88" i="7"/>
  <c r="G80" i="7"/>
  <c r="G8" i="7"/>
  <c r="G16" i="7"/>
  <c r="G24" i="7"/>
  <c r="G32" i="7"/>
  <c r="G40" i="7"/>
  <c r="G48" i="7"/>
  <c r="G56" i="7"/>
  <c r="G64" i="7"/>
  <c r="G72" i="7"/>
  <c r="G87" i="7"/>
  <c r="G103" i="7"/>
  <c r="G119" i="7"/>
  <c r="G135" i="7"/>
  <c r="G151" i="7"/>
  <c r="G167" i="7"/>
  <c r="G183" i="7"/>
  <c r="G199" i="7"/>
  <c r="G215" i="7"/>
  <c r="G231" i="7"/>
  <c r="E235" i="7"/>
  <c r="I234" i="7"/>
  <c r="I232" i="7"/>
  <c r="I230" i="7"/>
  <c r="I228" i="7"/>
  <c r="I226" i="7"/>
  <c r="I224" i="7"/>
  <c r="I222" i="7"/>
  <c r="I220" i="7"/>
  <c r="I218" i="7"/>
  <c r="I216" i="7"/>
  <c r="I214" i="7"/>
  <c r="I212" i="7"/>
  <c r="I210" i="7"/>
  <c r="I208" i="7"/>
  <c r="I206" i="7"/>
  <c r="I204" i="7"/>
  <c r="I202" i="7"/>
  <c r="I200" i="7"/>
  <c r="I198" i="7"/>
  <c r="I196" i="7"/>
  <c r="I194" i="7"/>
  <c r="I192" i="7"/>
  <c r="I190" i="7"/>
  <c r="I188" i="7"/>
  <c r="I186" i="7"/>
  <c r="I184" i="7"/>
  <c r="I182" i="7"/>
  <c r="I180" i="7"/>
  <c r="I178" i="7"/>
  <c r="I176" i="7"/>
  <c r="I174" i="7"/>
  <c r="I172" i="7"/>
  <c r="I170" i="7"/>
  <c r="I168" i="7"/>
  <c r="I166" i="7"/>
  <c r="I164" i="7"/>
  <c r="I162" i="7"/>
  <c r="I160" i="7"/>
  <c r="I158" i="7"/>
  <c r="I156" i="7"/>
  <c r="I154" i="7"/>
  <c r="I152" i="7"/>
  <c r="I150" i="7"/>
  <c r="I148" i="7"/>
  <c r="I146" i="7"/>
  <c r="I144" i="7"/>
  <c r="I142" i="7"/>
  <c r="I140" i="7"/>
  <c r="I138" i="7"/>
  <c r="I136" i="7"/>
  <c r="I134" i="7"/>
  <c r="I132" i="7"/>
  <c r="I130" i="7"/>
  <c r="I128" i="7"/>
  <c r="I126" i="7"/>
  <c r="I124" i="7"/>
  <c r="I122" i="7"/>
  <c r="I120" i="7"/>
  <c r="I118" i="7"/>
  <c r="I116" i="7"/>
  <c r="I114" i="7"/>
  <c r="I112" i="7"/>
  <c r="I110" i="7"/>
  <c r="I108" i="7"/>
  <c r="I106" i="7"/>
  <c r="I104" i="7"/>
  <c r="I102" i="7"/>
  <c r="I100" i="7"/>
  <c r="I98" i="7"/>
  <c r="I96" i="7"/>
  <c r="I94" i="7"/>
  <c r="I92" i="7"/>
  <c r="I90" i="7"/>
  <c r="I88" i="7"/>
  <c r="I86" i="7"/>
  <c r="I84" i="7"/>
  <c r="I82" i="7"/>
  <c r="I80" i="7"/>
  <c r="I78" i="7"/>
  <c r="I76" i="7"/>
  <c r="I74" i="7"/>
  <c r="I72" i="7"/>
  <c r="I70" i="7"/>
  <c r="I68" i="7"/>
  <c r="I66" i="7"/>
  <c r="I64" i="7"/>
  <c r="I62" i="7"/>
  <c r="I60" i="7"/>
  <c r="I58" i="7"/>
  <c r="I56" i="7"/>
  <c r="I54" i="7"/>
  <c r="I52" i="7"/>
  <c r="I50" i="7"/>
  <c r="I48" i="7"/>
  <c r="I46" i="7"/>
  <c r="I44" i="7"/>
  <c r="I42" i="7"/>
  <c r="I40" i="7"/>
  <c r="I38" i="7"/>
  <c r="I36" i="7"/>
  <c r="I34" i="7"/>
  <c r="I32" i="7"/>
  <c r="I30" i="7"/>
  <c r="I28" i="7"/>
  <c r="I26" i="7"/>
  <c r="I24" i="7"/>
  <c r="I22" i="7"/>
  <c r="I20" i="7"/>
  <c r="I18" i="7"/>
  <c r="I16" i="7"/>
  <c r="I14" i="7"/>
  <c r="I12" i="7"/>
  <c r="I10" i="7"/>
  <c r="I8" i="7"/>
  <c r="I233" i="7"/>
  <c r="I231" i="7"/>
  <c r="I229" i="7"/>
  <c r="I227" i="7"/>
  <c r="I225" i="7"/>
  <c r="I223" i="7"/>
  <c r="I221" i="7"/>
  <c r="I219" i="7"/>
  <c r="I217" i="7"/>
  <c r="I215" i="7"/>
  <c r="I213" i="7"/>
  <c r="I211" i="7"/>
  <c r="I209" i="7"/>
  <c r="I207" i="7"/>
  <c r="I205" i="7"/>
  <c r="I203" i="7"/>
  <c r="I201" i="7"/>
  <c r="I199" i="7"/>
  <c r="I197" i="7"/>
  <c r="I195" i="7"/>
  <c r="I193" i="7"/>
  <c r="I191" i="7"/>
  <c r="I189" i="7"/>
  <c r="I187" i="7"/>
  <c r="I185" i="7"/>
  <c r="I183" i="7"/>
  <c r="I181" i="7"/>
  <c r="I179" i="7"/>
  <c r="I177" i="7"/>
  <c r="I175" i="7"/>
  <c r="I173" i="7"/>
  <c r="I171" i="7"/>
  <c r="I169" i="7"/>
  <c r="I167" i="7"/>
  <c r="I165" i="7"/>
  <c r="I163" i="7"/>
  <c r="I161" i="7"/>
  <c r="I159" i="7"/>
  <c r="I157" i="7"/>
  <c r="I155" i="7"/>
  <c r="I153" i="7"/>
  <c r="I151" i="7"/>
  <c r="I149" i="7"/>
  <c r="I147" i="7"/>
  <c r="I145" i="7"/>
  <c r="I143" i="7"/>
  <c r="I141" i="7"/>
  <c r="I139" i="7"/>
  <c r="I137" i="7"/>
  <c r="I135" i="7"/>
  <c r="I133" i="7"/>
  <c r="I131" i="7"/>
  <c r="I129" i="7"/>
  <c r="I127" i="7"/>
  <c r="I125" i="7"/>
  <c r="I123" i="7"/>
  <c r="I121" i="7"/>
  <c r="I119" i="7"/>
  <c r="I117" i="7"/>
  <c r="I115" i="7"/>
  <c r="I113" i="7"/>
  <c r="I111" i="7"/>
  <c r="I109" i="7"/>
  <c r="I107" i="7"/>
  <c r="I105" i="7"/>
  <c r="I103" i="7"/>
  <c r="I101" i="7"/>
  <c r="I99" i="7"/>
  <c r="I97" i="7"/>
  <c r="I95" i="7"/>
  <c r="I93" i="7"/>
  <c r="I91" i="7"/>
  <c r="I89" i="7"/>
  <c r="I87" i="7"/>
  <c r="I85" i="7"/>
  <c r="I83" i="7"/>
  <c r="I81" i="7"/>
  <c r="I79" i="7"/>
  <c r="I77" i="7"/>
  <c r="I75" i="7"/>
  <c r="I73" i="7"/>
  <c r="I71" i="7"/>
  <c r="I69" i="7"/>
  <c r="I67" i="7"/>
  <c r="I65" i="7"/>
  <c r="I63" i="7"/>
  <c r="I61" i="7"/>
  <c r="I59" i="7"/>
  <c r="I57" i="7"/>
  <c r="I55" i="7"/>
  <c r="I53" i="7"/>
  <c r="I51" i="7"/>
  <c r="I49" i="7"/>
  <c r="I47" i="7"/>
  <c r="I45" i="7"/>
  <c r="I43" i="7"/>
  <c r="I41" i="7"/>
  <c r="I39" i="7"/>
  <c r="I37" i="7"/>
  <c r="I35" i="7"/>
  <c r="I33" i="7"/>
  <c r="I31" i="7"/>
  <c r="I29" i="7"/>
  <c r="I27" i="7"/>
  <c r="I25" i="7"/>
  <c r="I23" i="7"/>
  <c r="I21" i="7"/>
  <c r="I19" i="7"/>
  <c r="I17" i="7"/>
  <c r="I15" i="7"/>
  <c r="I13" i="7"/>
  <c r="I11" i="7"/>
  <c r="I9" i="7"/>
  <c r="I7"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4" i="7"/>
  <c r="H45" i="7"/>
  <c r="H46" i="7"/>
  <c r="H47" i="7"/>
  <c r="H48" i="7"/>
  <c r="H49" i="7"/>
  <c r="H50" i="7"/>
  <c r="H51" i="7"/>
  <c r="H52" i="7"/>
  <c r="H53" i="7"/>
  <c r="H54" i="7"/>
  <c r="H55" i="7"/>
  <c r="H56" i="7"/>
  <c r="H57" i="7"/>
  <c r="H58" i="7"/>
  <c r="H59" i="7"/>
  <c r="H60" i="7"/>
  <c r="H61" i="7"/>
  <c r="H62" i="7"/>
  <c r="H63" i="7"/>
  <c r="J222" i="7"/>
  <c r="J214" i="7"/>
  <c r="J206" i="7"/>
  <c r="J198" i="7"/>
  <c r="J190" i="7"/>
  <c r="J182" i="7"/>
  <c r="J174" i="7"/>
  <c r="J166" i="7"/>
  <c r="J158" i="7"/>
  <c r="J150" i="7"/>
  <c r="J142" i="7"/>
  <c r="J134" i="7"/>
  <c r="J126" i="7"/>
  <c r="J118" i="7"/>
  <c r="J110" i="7"/>
  <c r="J102" i="7"/>
  <c r="J94" i="7"/>
  <c r="J86" i="7"/>
  <c r="J78" i="7"/>
  <c r="J70" i="7"/>
  <c r="J14" i="7"/>
  <c r="J22" i="7"/>
  <c r="J30" i="7"/>
  <c r="J38" i="7"/>
  <c r="J46" i="7"/>
  <c r="J54" i="7"/>
  <c r="J62" i="7"/>
  <c r="H234" i="7"/>
  <c r="H233" i="7"/>
  <c r="H232" i="7"/>
  <c r="H231" i="7"/>
  <c r="H23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43" i="7"/>
  <c r="H235" i="6"/>
  <c r="I235" i="6"/>
  <c r="N37" i="6" s="1"/>
  <c r="N25" i="6"/>
  <c r="K9" i="6"/>
  <c r="L10" i="6"/>
  <c r="K13" i="6"/>
  <c r="L14" i="6"/>
  <c r="K17" i="6"/>
  <c r="L18" i="6"/>
  <c r="K21" i="6"/>
  <c r="L22" i="6"/>
  <c r="K25" i="6"/>
  <c r="L26" i="6"/>
  <c r="K29" i="6"/>
  <c r="L30" i="6"/>
  <c r="K33" i="6"/>
  <c r="L34" i="6"/>
  <c r="K37" i="6"/>
  <c r="L38" i="6"/>
  <c r="K41" i="6"/>
  <c r="L42" i="6"/>
  <c r="K45" i="6"/>
  <c r="L46" i="6"/>
  <c r="K49" i="6"/>
  <c r="L50" i="6"/>
  <c r="K53" i="6"/>
  <c r="L54" i="6"/>
  <c r="K57" i="6"/>
  <c r="L58" i="6"/>
  <c r="K61" i="6"/>
  <c r="L62" i="6"/>
  <c r="K65" i="6"/>
  <c r="K69" i="6"/>
  <c r="N84" i="6"/>
  <c r="N179" i="6"/>
  <c r="N182" i="6"/>
  <c r="N192" i="6"/>
  <c r="N199" i="6"/>
  <c r="N212" i="6"/>
  <c r="N214" i="6"/>
  <c r="N180" i="6"/>
  <c r="N81" i="6"/>
  <c r="N196" i="6"/>
  <c r="N197" i="6"/>
  <c r="N172" i="6"/>
  <c r="N195" i="6"/>
  <c r="N145" i="6"/>
  <c r="N115" i="6"/>
  <c r="N188" i="6"/>
  <c r="N193" i="6"/>
  <c r="L232" i="6"/>
  <c r="L228" i="6"/>
  <c r="L224" i="6"/>
  <c r="L220" i="6"/>
  <c r="L216" i="6"/>
  <c r="L212" i="6"/>
  <c r="L208" i="6"/>
  <c r="L204" i="6"/>
  <c r="L200" i="6"/>
  <c r="L231" i="6"/>
  <c r="L229" i="6"/>
  <c r="L222" i="6"/>
  <c r="L215" i="6"/>
  <c r="L213" i="6"/>
  <c r="L206" i="6"/>
  <c r="L199" i="6"/>
  <c r="L234" i="6"/>
  <c r="L227" i="6"/>
  <c r="L225" i="6"/>
  <c r="L218" i="6"/>
  <c r="L211" i="6"/>
  <c r="L209" i="6"/>
  <c r="L202" i="6"/>
  <c r="L230" i="6"/>
  <c r="L223" i="6"/>
  <c r="L221" i="6"/>
  <c r="L214" i="6"/>
  <c r="L207" i="6"/>
  <c r="L205" i="6"/>
  <c r="L198" i="6"/>
  <c r="L195" i="6"/>
  <c r="L191" i="6"/>
  <c r="L187" i="6"/>
  <c r="L183" i="6"/>
  <c r="L179" i="6"/>
  <c r="L175" i="6"/>
  <c r="L171" i="6"/>
  <c r="L233" i="6"/>
  <c r="L226" i="6"/>
  <c r="L219" i="6"/>
  <c r="L217" i="6"/>
  <c r="L210" i="6"/>
  <c r="L203" i="6"/>
  <c r="L201" i="6"/>
  <c r="L196" i="6"/>
  <c r="L192" i="6"/>
  <c r="L188" i="6"/>
  <c r="L184" i="6"/>
  <c r="L180" i="6"/>
  <c r="L176" i="6"/>
  <c r="L172" i="6"/>
  <c r="L168" i="6"/>
  <c r="L197" i="6"/>
  <c r="L189" i="6"/>
  <c r="L181" i="6"/>
  <c r="L173" i="6"/>
  <c r="L165" i="6"/>
  <c r="L161" i="6"/>
  <c r="L157" i="6"/>
  <c r="L153" i="6"/>
  <c r="L149" i="6"/>
  <c r="L145" i="6"/>
  <c r="L141" i="6"/>
  <c r="L137" i="6"/>
  <c r="L133" i="6"/>
  <c r="L129" i="6"/>
  <c r="L125" i="6"/>
  <c r="L121" i="6"/>
  <c r="L117" i="6"/>
  <c r="L113" i="6"/>
  <c r="L109" i="6"/>
  <c r="L105" i="6"/>
  <c r="L101" i="6"/>
  <c r="L97" i="6"/>
  <c r="L93" i="6"/>
  <c r="L89" i="6"/>
  <c r="L85" i="6"/>
  <c r="L81" i="6"/>
  <c r="L77" i="6"/>
  <c r="L73" i="6"/>
  <c r="L194" i="6"/>
  <c r="L186" i="6"/>
  <c r="L178" i="6"/>
  <c r="L170" i="6"/>
  <c r="L166" i="6"/>
  <c r="L162" i="6"/>
  <c r="L158" i="6"/>
  <c r="L154" i="6"/>
  <c r="L150" i="6"/>
  <c r="L146" i="6"/>
  <c r="L142" i="6"/>
  <c r="L138" i="6"/>
  <c r="L134" i="6"/>
  <c r="L130" i="6"/>
  <c r="L126" i="6"/>
  <c r="L122" i="6"/>
  <c r="L118" i="6"/>
  <c r="L114" i="6"/>
  <c r="L110" i="6"/>
  <c r="L106" i="6"/>
  <c r="L102" i="6"/>
  <c r="L98" i="6"/>
  <c r="L94" i="6"/>
  <c r="L90" i="6"/>
  <c r="L86" i="6"/>
  <c r="L82" i="6"/>
  <c r="L78" i="6"/>
  <c r="L74" i="6"/>
  <c r="L70" i="6"/>
  <c r="L193" i="6"/>
  <c r="L185" i="6"/>
  <c r="L177" i="6"/>
  <c r="L169" i="6"/>
  <c r="L167" i="6"/>
  <c r="L163" i="6"/>
  <c r="L159" i="6"/>
  <c r="L155" i="6"/>
  <c r="L151" i="6"/>
  <c r="L147" i="6"/>
  <c r="L143" i="6"/>
  <c r="L139" i="6"/>
  <c r="L135" i="6"/>
  <c r="L131" i="6"/>
  <c r="L127" i="6"/>
  <c r="L123" i="6"/>
  <c r="L119" i="6"/>
  <c r="L115" i="6"/>
  <c r="L111" i="6"/>
  <c r="L107" i="6"/>
  <c r="L103" i="6"/>
  <c r="L99" i="6"/>
  <c r="L95" i="6"/>
  <c r="L91" i="6"/>
  <c r="L87" i="6"/>
  <c r="L83" i="6"/>
  <c r="L79" i="6"/>
  <c r="L75" i="6"/>
  <c r="L71" i="6"/>
  <c r="L190" i="6"/>
  <c r="L182" i="6"/>
  <c r="L174" i="6"/>
  <c r="L164" i="6"/>
  <c r="L160" i="6"/>
  <c r="L156" i="6"/>
  <c r="L152" i="6"/>
  <c r="L148" i="6"/>
  <c r="L144" i="6"/>
  <c r="L140" i="6"/>
  <c r="L136" i="6"/>
  <c r="L132" i="6"/>
  <c r="L128" i="6"/>
  <c r="L124" i="6"/>
  <c r="L120" i="6"/>
  <c r="L116" i="6"/>
  <c r="L112" i="6"/>
  <c r="L108" i="6"/>
  <c r="L104" i="6"/>
  <c r="L100" i="6"/>
  <c r="L96" i="6"/>
  <c r="L92" i="6"/>
  <c r="L88" i="6"/>
  <c r="L84" i="6"/>
  <c r="L80" i="6"/>
  <c r="L76" i="6"/>
  <c r="L72" i="6"/>
  <c r="K8" i="6"/>
  <c r="L9" i="6"/>
  <c r="K12" i="6"/>
  <c r="L13" i="6"/>
  <c r="K16" i="6"/>
  <c r="L17" i="6"/>
  <c r="K20" i="6"/>
  <c r="L21" i="6"/>
  <c r="K24" i="6"/>
  <c r="L25" i="6"/>
  <c r="K28" i="6"/>
  <c r="L29" i="6"/>
  <c r="K32" i="6"/>
  <c r="L33" i="6"/>
  <c r="K36" i="6"/>
  <c r="L37" i="6"/>
  <c r="K40" i="6"/>
  <c r="L41" i="6"/>
  <c r="K44" i="6"/>
  <c r="L45" i="6"/>
  <c r="K48" i="6"/>
  <c r="L49" i="6"/>
  <c r="K52" i="6"/>
  <c r="L53" i="6"/>
  <c r="K56" i="6"/>
  <c r="L57" i="6"/>
  <c r="K60" i="6"/>
  <c r="L61" i="6"/>
  <c r="K64" i="6"/>
  <c r="L65" i="6"/>
  <c r="K68" i="6"/>
  <c r="L69" i="6"/>
  <c r="K7" i="6"/>
  <c r="L8" i="6"/>
  <c r="K11" i="6"/>
  <c r="L12" i="6"/>
  <c r="K15" i="6"/>
  <c r="L16" i="6"/>
  <c r="K19" i="6"/>
  <c r="L20" i="6"/>
  <c r="K23" i="6"/>
  <c r="L24" i="6"/>
  <c r="K27" i="6"/>
  <c r="L28" i="6"/>
  <c r="K31" i="6"/>
  <c r="L32" i="6"/>
  <c r="K35" i="6"/>
  <c r="L36" i="6"/>
  <c r="K39" i="6"/>
  <c r="L40" i="6"/>
  <c r="K43" i="6"/>
  <c r="L44" i="6"/>
  <c r="K47" i="6"/>
  <c r="L48" i="6"/>
  <c r="K51" i="6"/>
  <c r="L52" i="6"/>
  <c r="K55" i="6"/>
  <c r="L56" i="6"/>
  <c r="K59" i="6"/>
  <c r="L60" i="6"/>
  <c r="K63" i="6"/>
  <c r="L64" i="6"/>
  <c r="L68" i="6"/>
  <c r="N74" i="6"/>
  <c r="N129" i="6"/>
  <c r="N153" i="6"/>
  <c r="N99" i="6"/>
  <c r="N92" i="6"/>
  <c r="N201" i="6"/>
  <c r="N116" i="6"/>
  <c r="N150" i="6"/>
  <c r="N71" i="6"/>
  <c r="N139" i="6"/>
  <c r="N113" i="6"/>
  <c r="N70" i="6"/>
  <c r="N148" i="6"/>
  <c r="N173" i="6"/>
  <c r="N142" i="6"/>
  <c r="N107" i="6"/>
  <c r="N191" i="6"/>
  <c r="N183" i="6"/>
  <c r="N110" i="6"/>
  <c r="N156" i="6"/>
  <c r="N124" i="6"/>
  <c r="N210" i="6"/>
  <c r="N76" i="6"/>
  <c r="N190" i="6"/>
  <c r="N167" i="6"/>
  <c r="N106" i="6"/>
  <c r="N221" i="6"/>
  <c r="N222" i="6"/>
  <c r="N224" i="6"/>
  <c r="N143" i="6"/>
  <c r="N225" i="6"/>
  <c r="N157" i="6"/>
  <c r="N112" i="6"/>
  <c r="N161" i="6"/>
  <c r="N231" i="6"/>
  <c r="N93" i="6"/>
  <c r="N185" i="6"/>
  <c r="N146" i="6"/>
  <c r="N108" i="6"/>
  <c r="N233" i="6"/>
  <c r="N151" i="6"/>
  <c r="N111" i="6"/>
  <c r="K231" i="6"/>
  <c r="K227" i="6"/>
  <c r="K223" i="6"/>
  <c r="K219" i="6"/>
  <c r="K215" i="6"/>
  <c r="K211" i="6"/>
  <c r="K207" i="6"/>
  <c r="K203" i="6"/>
  <c r="K199" i="6"/>
  <c r="K233" i="6"/>
  <c r="K226" i="6"/>
  <c r="K224" i="6"/>
  <c r="K217" i="6"/>
  <c r="K210" i="6"/>
  <c r="K208" i="6"/>
  <c r="K201" i="6"/>
  <c r="K229" i="6"/>
  <c r="K222" i="6"/>
  <c r="K220" i="6"/>
  <c r="K213" i="6"/>
  <c r="K206" i="6"/>
  <c r="K204" i="6"/>
  <c r="K234" i="6"/>
  <c r="K232" i="6"/>
  <c r="K225" i="6"/>
  <c r="K218" i="6"/>
  <c r="K216" i="6"/>
  <c r="K209" i="6"/>
  <c r="K202" i="6"/>
  <c r="K200" i="6"/>
  <c r="K194" i="6"/>
  <c r="K190" i="6"/>
  <c r="K186" i="6"/>
  <c r="K182" i="6"/>
  <c r="K178" i="6"/>
  <c r="K174" i="6"/>
  <c r="K170" i="6"/>
  <c r="K230" i="6"/>
  <c r="K228" i="6"/>
  <c r="K221" i="6"/>
  <c r="K214" i="6"/>
  <c r="K212" i="6"/>
  <c r="K205" i="6"/>
  <c r="K198" i="6"/>
  <c r="K195" i="6"/>
  <c r="K191" i="6"/>
  <c r="K187" i="6"/>
  <c r="K183" i="6"/>
  <c r="K179" i="6"/>
  <c r="K175" i="6"/>
  <c r="K171" i="6"/>
  <c r="K192" i="6"/>
  <c r="K184" i="6"/>
  <c r="K176" i="6"/>
  <c r="K168" i="6"/>
  <c r="K164" i="6"/>
  <c r="K160" i="6"/>
  <c r="K156" i="6"/>
  <c r="K152" i="6"/>
  <c r="K148" i="6"/>
  <c r="K144" i="6"/>
  <c r="K140" i="6"/>
  <c r="K136" i="6"/>
  <c r="K132" i="6"/>
  <c r="K128" i="6"/>
  <c r="K124" i="6"/>
  <c r="K120" i="6"/>
  <c r="K116" i="6"/>
  <c r="K112" i="6"/>
  <c r="K108" i="6"/>
  <c r="K104" i="6"/>
  <c r="K100" i="6"/>
  <c r="K96" i="6"/>
  <c r="K92" i="6"/>
  <c r="K88" i="6"/>
  <c r="K84" i="6"/>
  <c r="K80" i="6"/>
  <c r="K76" i="6"/>
  <c r="K72" i="6"/>
  <c r="K197" i="6"/>
  <c r="K189" i="6"/>
  <c r="K181" i="6"/>
  <c r="K173" i="6"/>
  <c r="K165" i="6"/>
  <c r="K161" i="6"/>
  <c r="K157" i="6"/>
  <c r="K153" i="6"/>
  <c r="K149" i="6"/>
  <c r="K145" i="6"/>
  <c r="K141" i="6"/>
  <c r="K137" i="6"/>
  <c r="K133" i="6"/>
  <c r="K129" i="6"/>
  <c r="K125" i="6"/>
  <c r="K121" i="6"/>
  <c r="K117" i="6"/>
  <c r="K113" i="6"/>
  <c r="K109" i="6"/>
  <c r="K105" i="6"/>
  <c r="K101" i="6"/>
  <c r="K97" i="6"/>
  <c r="K93" i="6"/>
  <c r="K89" i="6"/>
  <c r="K85" i="6"/>
  <c r="K81" i="6"/>
  <c r="K77" i="6"/>
  <c r="K73" i="6"/>
  <c r="K196" i="6"/>
  <c r="K188" i="6"/>
  <c r="K180" i="6"/>
  <c r="K172" i="6"/>
  <c r="K166" i="6"/>
  <c r="K162" i="6"/>
  <c r="K158" i="6"/>
  <c r="K154" i="6"/>
  <c r="K150" i="6"/>
  <c r="K146" i="6"/>
  <c r="K142" i="6"/>
  <c r="K138" i="6"/>
  <c r="K134" i="6"/>
  <c r="K130" i="6"/>
  <c r="K126" i="6"/>
  <c r="K122" i="6"/>
  <c r="K118" i="6"/>
  <c r="K114" i="6"/>
  <c r="K110" i="6"/>
  <c r="K106" i="6"/>
  <c r="K102" i="6"/>
  <c r="K98" i="6"/>
  <c r="K94" i="6"/>
  <c r="K90" i="6"/>
  <c r="K86" i="6"/>
  <c r="K82" i="6"/>
  <c r="K78" i="6"/>
  <c r="K74" i="6"/>
  <c r="K193" i="6"/>
  <c r="K185" i="6"/>
  <c r="K177" i="6"/>
  <c r="K169" i="6"/>
  <c r="K167" i="6"/>
  <c r="K163" i="6"/>
  <c r="K159" i="6"/>
  <c r="K155" i="6"/>
  <c r="K151" i="6"/>
  <c r="K147" i="6"/>
  <c r="K143" i="6"/>
  <c r="K139" i="6"/>
  <c r="K135" i="6"/>
  <c r="K131" i="6"/>
  <c r="K127" i="6"/>
  <c r="K123" i="6"/>
  <c r="K119" i="6"/>
  <c r="K115" i="6"/>
  <c r="K111" i="6"/>
  <c r="K107" i="6"/>
  <c r="K103" i="6"/>
  <c r="K99" i="6"/>
  <c r="K95" i="6"/>
  <c r="K91" i="6"/>
  <c r="K87" i="6"/>
  <c r="K83" i="6"/>
  <c r="K79" i="6"/>
  <c r="K75" i="6"/>
  <c r="K71" i="6"/>
  <c r="M234" i="6"/>
  <c r="M233" i="6"/>
  <c r="M232" i="6"/>
  <c r="M231" i="6"/>
  <c r="M227" i="6"/>
  <c r="M223" i="6"/>
  <c r="M219" i="6"/>
  <c r="M215" i="6"/>
  <c r="M211" i="6"/>
  <c r="M207" i="6"/>
  <c r="M203" i="6"/>
  <c r="M199" i="6"/>
  <c r="M195" i="6"/>
  <c r="M191" i="6"/>
  <c r="M187" i="6"/>
  <c r="M183" i="6"/>
  <c r="M179" i="6"/>
  <c r="M175" i="6"/>
  <c r="M171" i="6"/>
  <c r="M167" i="6"/>
  <c r="M163" i="6"/>
  <c r="M159" i="6"/>
  <c r="M155" i="6"/>
  <c r="M151" i="6"/>
  <c r="M147" i="6"/>
  <c r="M143" i="6"/>
  <c r="M139" i="6"/>
  <c r="M135" i="6"/>
  <c r="M131" i="6"/>
  <c r="M127" i="6"/>
  <c r="M123" i="6"/>
  <c r="M119" i="6"/>
  <c r="M115" i="6"/>
  <c r="M111" i="6"/>
  <c r="M107" i="6"/>
  <c r="M103" i="6"/>
  <c r="M99" i="6"/>
  <c r="M95" i="6"/>
  <c r="M91" i="6"/>
  <c r="M87" i="6"/>
  <c r="M83" i="6"/>
  <c r="M79" i="6"/>
  <c r="M75" i="6"/>
  <c r="M71" i="6"/>
  <c r="M67" i="6"/>
  <c r="M63" i="6"/>
  <c r="M59" i="6"/>
  <c r="M55" i="6"/>
  <c r="M51" i="6"/>
  <c r="M47" i="6"/>
  <c r="M43" i="6"/>
  <c r="M39" i="6"/>
  <c r="M35" i="6"/>
  <c r="M31" i="6"/>
  <c r="M27" i="6"/>
  <c r="M23" i="6"/>
  <c r="M19" i="6"/>
  <c r="M15" i="6"/>
  <c r="M11" i="6"/>
  <c r="M7" i="6"/>
  <c r="M230" i="6"/>
  <c r="M225" i="6"/>
  <c r="M220" i="6"/>
  <c r="M214" i="6"/>
  <c r="M209" i="6"/>
  <c r="M204" i="6"/>
  <c r="M198" i="6"/>
  <c r="M193" i="6"/>
  <c r="M188" i="6"/>
  <c r="M182" i="6"/>
  <c r="M177" i="6"/>
  <c r="M172" i="6"/>
  <c r="M166" i="6"/>
  <c r="M161" i="6"/>
  <c r="M156" i="6"/>
  <c r="M150" i="6"/>
  <c r="M145" i="6"/>
  <c r="M140" i="6"/>
  <c r="M134" i="6"/>
  <c r="M129" i="6"/>
  <c r="M124" i="6"/>
  <c r="M118" i="6"/>
  <c r="M113" i="6"/>
  <c r="M108" i="6"/>
  <c r="M102" i="6"/>
  <c r="M97" i="6"/>
  <c r="M92" i="6"/>
  <c r="M86" i="6"/>
  <c r="M81" i="6"/>
  <c r="M76" i="6"/>
  <c r="M70" i="6"/>
  <c r="M65" i="6"/>
  <c r="M60" i="6"/>
  <c r="M54" i="6"/>
  <c r="M49" i="6"/>
  <c r="M44" i="6"/>
  <c r="M38" i="6"/>
  <c r="M33" i="6"/>
  <c r="M28" i="6"/>
  <c r="M22" i="6"/>
  <c r="M17" i="6"/>
  <c r="M12" i="6"/>
  <c r="M229" i="6"/>
  <c r="M224" i="6"/>
  <c r="M218" i="6"/>
  <c r="M213" i="6"/>
  <c r="M208" i="6"/>
  <c r="M202" i="6"/>
  <c r="M197" i="6"/>
  <c r="M192" i="6"/>
  <c r="M186" i="6"/>
  <c r="M181" i="6"/>
  <c r="M176" i="6"/>
  <c r="M170" i="6"/>
  <c r="M165" i="6"/>
  <c r="M160" i="6"/>
  <c r="M154" i="6"/>
  <c r="M149" i="6"/>
  <c r="M144" i="6"/>
  <c r="M138" i="6"/>
  <c r="M133" i="6"/>
  <c r="M128" i="6"/>
  <c r="M122" i="6"/>
  <c r="M117" i="6"/>
  <c r="M112" i="6"/>
  <c r="M106" i="6"/>
  <c r="M101" i="6"/>
  <c r="M96" i="6"/>
  <c r="M90" i="6"/>
  <c r="M85" i="6"/>
  <c r="M80" i="6"/>
  <c r="M74" i="6"/>
  <c r="M69" i="6"/>
  <c r="M64" i="6"/>
  <c r="M58" i="6"/>
  <c r="M53" i="6"/>
  <c r="M48" i="6"/>
  <c r="M42" i="6"/>
  <c r="M37" i="6"/>
  <c r="M32" i="6"/>
  <c r="M26" i="6"/>
  <c r="M21" i="6"/>
  <c r="M16" i="6"/>
  <c r="M10" i="6"/>
  <c r="M228" i="6"/>
  <c r="M222" i="6"/>
  <c r="M217" i="6"/>
  <c r="M212" i="6"/>
  <c r="M206" i="6"/>
  <c r="M201" i="6"/>
  <c r="M196" i="6"/>
  <c r="M190" i="6"/>
  <c r="M185" i="6"/>
  <c r="M180" i="6"/>
  <c r="M174" i="6"/>
  <c r="M169" i="6"/>
  <c r="M164" i="6"/>
  <c r="M158" i="6"/>
  <c r="M153" i="6"/>
  <c r="M148" i="6"/>
  <c r="M142" i="6"/>
  <c r="M137" i="6"/>
  <c r="M132" i="6"/>
  <c r="M126" i="6"/>
  <c r="M121" i="6"/>
  <c r="M116" i="6"/>
  <c r="M110" i="6"/>
  <c r="M105" i="6"/>
  <c r="M100" i="6"/>
  <c r="M94" i="6"/>
  <c r="M89" i="6"/>
  <c r="M84" i="6"/>
  <c r="M78" i="6"/>
  <c r="M73" i="6"/>
  <c r="M68" i="6"/>
  <c r="M62" i="6"/>
  <c r="M57" i="6"/>
  <c r="M52" i="6"/>
  <c r="M46" i="6"/>
  <c r="M41" i="6"/>
  <c r="M36" i="6"/>
  <c r="M30" i="6"/>
  <c r="M25" i="6"/>
  <c r="M20" i="6"/>
  <c r="M14" i="6"/>
  <c r="M9" i="6"/>
  <c r="M226" i="6"/>
  <c r="M221" i="6"/>
  <c r="M216" i="6"/>
  <c r="M210" i="6"/>
  <c r="M205" i="6"/>
  <c r="M200" i="6"/>
  <c r="M194" i="6"/>
  <c r="M189" i="6"/>
  <c r="M184" i="6"/>
  <c r="M178" i="6"/>
  <c r="M173" i="6"/>
  <c r="M168" i="6"/>
  <c r="M162" i="6"/>
  <c r="M157" i="6"/>
  <c r="M152" i="6"/>
  <c r="M146" i="6"/>
  <c r="M141" i="6"/>
  <c r="M136" i="6"/>
  <c r="M130" i="6"/>
  <c r="M125" i="6"/>
  <c r="M120" i="6"/>
  <c r="M114" i="6"/>
  <c r="M109" i="6"/>
  <c r="M104" i="6"/>
  <c r="M98" i="6"/>
  <c r="M93" i="6"/>
  <c r="M88" i="6"/>
  <c r="M82" i="6"/>
  <c r="M77" i="6"/>
  <c r="M72" i="6"/>
  <c r="M66" i="6"/>
  <c r="M61" i="6"/>
  <c r="M56" i="6"/>
  <c r="M50" i="6"/>
  <c r="M45" i="6"/>
  <c r="M40" i="6"/>
  <c r="M34" i="6"/>
  <c r="M29" i="6"/>
  <c r="M24" i="6"/>
  <c r="M18" i="6"/>
  <c r="M13" i="6"/>
  <c r="M8" i="6"/>
  <c r="L7" i="6"/>
  <c r="K10" i="6"/>
  <c r="L11" i="6"/>
  <c r="K14" i="6"/>
  <c r="L15" i="6"/>
  <c r="K18" i="6"/>
  <c r="L19" i="6"/>
  <c r="K22" i="6"/>
  <c r="L23" i="6"/>
  <c r="K26" i="6"/>
  <c r="L27" i="6"/>
  <c r="K30" i="6"/>
  <c r="L31" i="6"/>
  <c r="K34" i="6"/>
  <c r="L35" i="6"/>
  <c r="K38" i="6"/>
  <c r="L39" i="6"/>
  <c r="K42" i="6"/>
  <c r="L43" i="6"/>
  <c r="K46" i="6"/>
  <c r="L47" i="6"/>
  <c r="K50" i="6"/>
  <c r="L51" i="6"/>
  <c r="K54" i="6"/>
  <c r="L55" i="6"/>
  <c r="K58" i="6"/>
  <c r="L59" i="6"/>
  <c r="K62" i="6"/>
  <c r="L63" i="6"/>
  <c r="K66" i="6"/>
  <c r="L67" i="6"/>
  <c r="K70" i="6"/>
  <c r="N52" i="6" l="1"/>
  <c r="N12" i="6"/>
  <c r="N208" i="6"/>
  <c r="N117" i="6"/>
  <c r="N33" i="6"/>
  <c r="N26" i="6"/>
  <c r="J69" i="7"/>
  <c r="J233" i="7"/>
  <c r="J229" i="7"/>
  <c r="J225" i="7"/>
  <c r="J221" i="7"/>
  <c r="J217" i="7"/>
  <c r="J213" i="7"/>
  <c r="J209" i="7"/>
  <c r="J205" i="7"/>
  <c r="J201" i="7"/>
  <c r="J197" i="7"/>
  <c r="J193" i="7"/>
  <c r="J189" i="7"/>
  <c r="J185" i="7"/>
  <c r="J181" i="7"/>
  <c r="J177" i="7"/>
  <c r="J173" i="7"/>
  <c r="J169" i="7"/>
  <c r="J165" i="7"/>
  <c r="J161" i="7"/>
  <c r="J157" i="7"/>
  <c r="J153" i="7"/>
  <c r="J149" i="7"/>
  <c r="J145" i="7"/>
  <c r="J141" i="7"/>
  <c r="J137" i="7"/>
  <c r="J133" i="7"/>
  <c r="J129" i="7"/>
  <c r="J125" i="7"/>
  <c r="J121" i="7"/>
  <c r="J117" i="7"/>
  <c r="J113" i="7"/>
  <c r="J109" i="7"/>
  <c r="J105" i="7"/>
  <c r="J101" i="7"/>
  <c r="J97" i="7"/>
  <c r="J93" i="7"/>
  <c r="J89" i="7"/>
  <c r="J85" i="7"/>
  <c r="J81" i="7"/>
  <c r="J77" i="7"/>
  <c r="J73" i="7"/>
  <c r="J7" i="7"/>
  <c r="J11" i="7"/>
  <c r="J15" i="7"/>
  <c r="J19" i="7"/>
  <c r="J23" i="7"/>
  <c r="J27" i="7"/>
  <c r="J31" i="7"/>
  <c r="J35" i="7"/>
  <c r="J39" i="7"/>
  <c r="J43" i="7"/>
  <c r="J47" i="7"/>
  <c r="J51" i="7"/>
  <c r="J55" i="7"/>
  <c r="J59" i="7"/>
  <c r="J63" i="7"/>
  <c r="J66" i="7"/>
  <c r="J232" i="7"/>
  <c r="J228" i="7"/>
  <c r="J224" i="7"/>
  <c r="J220" i="7"/>
  <c r="J216" i="7"/>
  <c r="J212" i="7"/>
  <c r="J208" i="7"/>
  <c r="J204" i="7"/>
  <c r="J200" i="7"/>
  <c r="J196" i="7"/>
  <c r="J192" i="7"/>
  <c r="J188" i="7"/>
  <c r="J184" i="7"/>
  <c r="J180" i="7"/>
  <c r="J176" i="7"/>
  <c r="J172" i="7"/>
  <c r="J168" i="7"/>
  <c r="J164" i="7"/>
  <c r="J160" i="7"/>
  <c r="J156" i="7"/>
  <c r="J152" i="7"/>
  <c r="J148" i="7"/>
  <c r="J144" i="7"/>
  <c r="J140" i="7"/>
  <c r="J136" i="7"/>
  <c r="J132" i="7"/>
  <c r="J128" i="7"/>
  <c r="J124" i="7"/>
  <c r="J120" i="7"/>
  <c r="J116" i="7"/>
  <c r="J112" i="7"/>
  <c r="J108" i="7"/>
  <c r="J104" i="7"/>
  <c r="J100" i="7"/>
  <c r="J96" i="7"/>
  <c r="J92" i="7"/>
  <c r="J88" i="7"/>
  <c r="J84" i="7"/>
  <c r="J80" i="7"/>
  <c r="J76" i="7"/>
  <c r="J72" i="7"/>
  <c r="J8" i="7"/>
  <c r="J12" i="7"/>
  <c r="J16" i="7"/>
  <c r="J20" i="7"/>
  <c r="J24" i="7"/>
  <c r="J28" i="7"/>
  <c r="J32" i="7"/>
  <c r="J36" i="7"/>
  <c r="J40" i="7"/>
  <c r="J44" i="7"/>
  <c r="J48" i="7"/>
  <c r="J52" i="7"/>
  <c r="J56" i="7"/>
  <c r="J60" i="7"/>
  <c r="J64" i="7"/>
  <c r="N54" i="6"/>
  <c r="N13" i="6"/>
  <c r="N38" i="6"/>
  <c r="J53" i="7"/>
  <c r="J37" i="7"/>
  <c r="J21" i="7"/>
  <c r="J71" i="7"/>
  <c r="J79" i="7"/>
  <c r="J95" i="7"/>
  <c r="J111" i="7"/>
  <c r="J119" i="7"/>
  <c r="J135" i="7"/>
  <c r="J151" i="7"/>
  <c r="J167" i="7"/>
  <c r="J183" i="7"/>
  <c r="J199" i="7"/>
  <c r="J215" i="7"/>
  <c r="J231" i="7"/>
  <c r="N125" i="6"/>
  <c r="N174" i="6"/>
  <c r="N149" i="6"/>
  <c r="N119" i="6"/>
  <c r="N144" i="6"/>
  <c r="N122" i="6"/>
  <c r="N155" i="6"/>
  <c r="N219" i="6"/>
  <c r="N215" i="6"/>
  <c r="N134" i="6"/>
  <c r="N100" i="6"/>
  <c r="N73" i="6"/>
  <c r="N154" i="6"/>
  <c r="N123" i="6"/>
  <c r="N165" i="6"/>
  <c r="N205" i="6"/>
  <c r="N204" i="6"/>
  <c r="N121" i="6"/>
  <c r="N102" i="6"/>
  <c r="N184" i="6"/>
  <c r="N166" i="6"/>
  <c r="N80" i="6"/>
  <c r="N194" i="6"/>
  <c r="N226" i="6"/>
  <c r="N187" i="6"/>
  <c r="N217" i="6"/>
  <c r="N152" i="6"/>
  <c r="N207" i="6"/>
  <c r="N170" i="6"/>
  <c r="N98" i="6"/>
  <c r="N15" i="6"/>
  <c r="N22" i="6"/>
  <c r="N61" i="6"/>
  <c r="N10" i="6"/>
  <c r="J58" i="7"/>
  <c r="J50" i="7"/>
  <c r="J42" i="7"/>
  <c r="J34" i="7"/>
  <c r="J26" i="7"/>
  <c r="J18" i="7"/>
  <c r="J10" i="7"/>
  <c r="J74" i="7"/>
  <c r="J82" i="7"/>
  <c r="J90" i="7"/>
  <c r="J98" i="7"/>
  <c r="J106" i="7"/>
  <c r="J114" i="7"/>
  <c r="J122" i="7"/>
  <c r="J130" i="7"/>
  <c r="J138" i="7"/>
  <c r="J146" i="7"/>
  <c r="J154" i="7"/>
  <c r="J162" i="7"/>
  <c r="J170" i="7"/>
  <c r="J178" i="7"/>
  <c r="J186" i="7"/>
  <c r="J194" i="7"/>
  <c r="J202" i="7"/>
  <c r="J210" i="7"/>
  <c r="J218" i="7"/>
  <c r="J226" i="7"/>
  <c r="J234" i="7"/>
  <c r="J230" i="7"/>
  <c r="N8" i="6"/>
  <c r="N34" i="6"/>
  <c r="N23" i="6"/>
  <c r="N47" i="6"/>
  <c r="N21" i="6"/>
  <c r="N42" i="6"/>
  <c r="N65" i="6"/>
  <c r="N35" i="6"/>
  <c r="N60" i="6"/>
  <c r="N50" i="6"/>
  <c r="N40" i="6"/>
  <c r="N132" i="6"/>
  <c r="N96" i="6"/>
  <c r="N202" i="6"/>
  <c r="N103" i="6"/>
  <c r="N126" i="6"/>
  <c r="N136" i="6"/>
  <c r="N164" i="6"/>
  <c r="N91" i="6"/>
  <c r="N101" i="6"/>
  <c r="N216" i="6"/>
  <c r="N86" i="6"/>
  <c r="N130" i="6"/>
  <c r="N114" i="6"/>
  <c r="N177" i="6"/>
  <c r="N228" i="6"/>
  <c r="N72" i="6"/>
  <c r="N232" i="6"/>
  <c r="N160" i="6"/>
  <c r="N120" i="6"/>
  <c r="N158" i="6"/>
  <c r="N57" i="6"/>
  <c r="N9" i="6"/>
  <c r="N39" i="6"/>
  <c r="N59" i="6"/>
  <c r="N46" i="6"/>
  <c r="N41" i="6"/>
  <c r="N64" i="6"/>
  <c r="N18" i="6"/>
  <c r="N7" i="6"/>
  <c r="N79" i="6"/>
  <c r="N85" i="6"/>
  <c r="N89" i="6"/>
  <c r="N206" i="6"/>
  <c r="N88" i="6"/>
  <c r="N90" i="6"/>
  <c r="N77" i="6"/>
  <c r="N140" i="6"/>
  <c r="N213" i="6"/>
  <c r="N127" i="6"/>
  <c r="N220" i="6"/>
  <c r="N200" i="6"/>
  <c r="N176" i="6"/>
  <c r="N135" i="6"/>
  <c r="N189" i="6"/>
  <c r="N230" i="6"/>
  <c r="N133" i="6"/>
  <c r="N171" i="6"/>
  <c r="N175" i="6"/>
  <c r="N62" i="6"/>
  <c r="J61" i="7"/>
  <c r="J45" i="7"/>
  <c r="J29" i="7"/>
  <c r="J13" i="7"/>
  <c r="J87" i="7"/>
  <c r="J103" i="7"/>
  <c r="J127" i="7"/>
  <c r="J143" i="7"/>
  <c r="J159" i="7"/>
  <c r="J175" i="7"/>
  <c r="J191" i="7"/>
  <c r="J207" i="7"/>
  <c r="J223" i="7"/>
  <c r="N128" i="6"/>
  <c r="N169" i="6"/>
  <c r="N162" i="6"/>
  <c r="N229" i="6"/>
  <c r="N227" i="6"/>
  <c r="N141" i="6"/>
  <c r="N223" i="6"/>
  <c r="N218" i="6"/>
  <c r="N82" i="6"/>
  <c r="N211" i="6"/>
  <c r="N137" i="6"/>
  <c r="N209" i="6"/>
  <c r="N181" i="6"/>
  <c r="N147" i="6"/>
  <c r="N104" i="6"/>
  <c r="N186" i="6"/>
  <c r="N203" i="6"/>
  <c r="N178" i="6"/>
  <c r="N87" i="6"/>
  <c r="N78" i="6"/>
  <c r="N234" i="6"/>
  <c r="N138" i="6"/>
  <c r="N159" i="6"/>
  <c r="N198" i="6"/>
  <c r="N109" i="6"/>
  <c r="N163" i="6"/>
  <c r="N168" i="6"/>
  <c r="N95" i="6"/>
  <c r="N75" i="6"/>
  <c r="N83" i="6"/>
  <c r="N27" i="6"/>
  <c r="N53" i="6"/>
  <c r="N20" i="6"/>
  <c r="N45" i="6"/>
  <c r="J67" i="7"/>
  <c r="J68" i="7"/>
  <c r="J57" i="7"/>
  <c r="J49" i="7"/>
  <c r="J41" i="7"/>
  <c r="J33" i="7"/>
  <c r="J25" i="7"/>
  <c r="J17" i="7"/>
  <c r="J9" i="7"/>
  <c r="J75" i="7"/>
  <c r="J83" i="7"/>
  <c r="J91" i="7"/>
  <c r="J99" i="7"/>
  <c r="J107" i="7"/>
  <c r="J115" i="7"/>
  <c r="J123" i="7"/>
  <c r="J131" i="7"/>
  <c r="J139" i="7"/>
  <c r="J147" i="7"/>
  <c r="J155" i="7"/>
  <c r="J163" i="7"/>
  <c r="J171" i="7"/>
  <c r="J179" i="7"/>
  <c r="J187" i="7"/>
  <c r="J195" i="7"/>
  <c r="J203" i="7"/>
  <c r="J211" i="7"/>
  <c r="J219" i="7"/>
  <c r="J227" i="7"/>
  <c r="J65" i="7"/>
  <c r="N31" i="6"/>
  <c r="N68" i="6"/>
  <c r="N56" i="6"/>
  <c r="N29" i="6"/>
  <c r="N49" i="6"/>
  <c r="N63" i="6"/>
  <c r="N32" i="6"/>
  <c r="N14" i="6"/>
  <c r="N11" i="6"/>
  <c r="N131" i="6"/>
  <c r="N97" i="6"/>
  <c r="N118" i="6"/>
  <c r="N105" i="6"/>
  <c r="N94" i="6"/>
  <c r="N66" i="6"/>
  <c r="N17" i="6"/>
  <c r="N24" i="6"/>
  <c r="N36" i="6"/>
  <c r="N67" i="6"/>
  <c r="N69" i="6"/>
  <c r="N43" i="6"/>
  <c r="N48" i="6"/>
  <c r="N16" i="6"/>
  <c r="N55" i="6"/>
  <c r="N44" i="6"/>
  <c r="N30" i="6"/>
  <c r="N28" i="6"/>
  <c r="N58" i="6"/>
  <c r="N19" i="6"/>
  <c r="N51" i="6"/>
</calcChain>
</file>

<file path=xl/sharedStrings.xml><?xml version="1.0" encoding="utf-8"?>
<sst xmlns="http://schemas.openxmlformats.org/spreadsheetml/2006/main" count="1433" uniqueCount="279">
  <si>
    <t>Lybia</t>
  </si>
  <si>
    <t>South Africa</t>
  </si>
  <si>
    <t>North America</t>
  </si>
  <si>
    <t>Turks and Caicos Islands</t>
  </si>
  <si>
    <t>-</t>
  </si>
  <si>
    <t>Brunei Darussalam</t>
  </si>
  <si>
    <t>Saudi Arabia</t>
  </si>
  <si>
    <t>Europe</t>
  </si>
  <si>
    <t>Czech Republic</t>
  </si>
  <si>
    <t>Great Britain</t>
  </si>
  <si>
    <t>Marshall Islands</t>
  </si>
  <si>
    <t>New Caledonia</t>
  </si>
  <si>
    <t>World</t>
  </si>
  <si>
    <t>Netherlands Antilles</t>
  </si>
  <si>
    <t>Saint Kitts and Nevis</t>
  </si>
  <si>
    <t>China, Mainland</t>
  </si>
  <si>
    <t>United Arab Emirates</t>
  </si>
  <si>
    <t>Bosnia and Herzegovina</t>
  </si>
  <si>
    <t>New Zealand</t>
  </si>
  <si>
    <t>Papua New Guinea</t>
  </si>
  <si>
    <t>Solomon Islands</t>
  </si>
  <si>
    <t>Sahara, Western</t>
  </si>
  <si>
    <t>Algeria</t>
  </si>
  <si>
    <t>Angola</t>
  </si>
  <si>
    <t>Burundi</t>
  </si>
  <si>
    <t>Djibouti</t>
  </si>
  <si>
    <t>Gabon</t>
  </si>
  <si>
    <t>Ghana</t>
  </si>
  <si>
    <t>Kenya</t>
  </si>
  <si>
    <t>Lesotho</t>
  </si>
  <si>
    <t>Madagascar</t>
  </si>
  <si>
    <t>Malawi</t>
  </si>
  <si>
    <t>Mali</t>
  </si>
  <si>
    <t>Mozambique</t>
  </si>
  <si>
    <t>Togo</t>
  </si>
  <si>
    <t>Zimbabwe</t>
  </si>
  <si>
    <t>Canada</t>
  </si>
  <si>
    <t>Belize</t>
  </si>
  <si>
    <t>Guatemala</t>
  </si>
  <si>
    <t>Honduras</t>
  </si>
  <si>
    <t>Panama</t>
  </si>
  <si>
    <t>Montserrat</t>
  </si>
  <si>
    <t>Guyana</t>
  </si>
  <si>
    <t>Paraguay</t>
  </si>
  <si>
    <t>Suriname</t>
  </si>
  <si>
    <t>Afghanistan</t>
  </si>
  <si>
    <t>Iraq</t>
  </si>
  <si>
    <t>Bangladesh</t>
  </si>
  <si>
    <t>Kazakhstan</t>
  </si>
  <si>
    <t>Maldives</t>
  </si>
  <si>
    <t>Myanmar</t>
  </si>
  <si>
    <t>Oman</t>
  </si>
  <si>
    <t>Pakistan</t>
  </si>
  <si>
    <t>Qatar</t>
  </si>
  <si>
    <t>France</t>
  </si>
  <si>
    <t>Gibraltar</t>
  </si>
  <si>
    <t>Kosovo</t>
  </si>
  <si>
    <t>Liechtenstein</t>
  </si>
  <si>
    <t>Monaco</t>
  </si>
  <si>
    <t>Ukraine</t>
  </si>
  <si>
    <t>Guam</t>
  </si>
  <si>
    <t>Kiribati</t>
  </si>
  <si>
    <t>Nauru</t>
  </si>
  <si>
    <t>Samoa</t>
  </si>
  <si>
    <t>Tonga</t>
  </si>
  <si>
    <t>Tuvalu</t>
  </si>
  <si>
    <t>Vanuatu</t>
  </si>
  <si>
    <t>Benin</t>
  </si>
  <si>
    <t>Botswana</t>
  </si>
  <si>
    <t>Burkina Faso</t>
  </si>
  <si>
    <t>Cameroon</t>
  </si>
  <si>
    <t>Chad</t>
  </si>
  <si>
    <t>Comoros</t>
  </si>
  <si>
    <t>Cote d'lvoire</t>
  </si>
  <si>
    <t>Egypt</t>
  </si>
  <si>
    <t>Eritrea</t>
  </si>
  <si>
    <t>Eswatini</t>
  </si>
  <si>
    <t>Ethiopia</t>
  </si>
  <si>
    <t>Gambia</t>
  </si>
  <si>
    <t>Guinea</t>
  </si>
  <si>
    <t>Equatorial Guinea</t>
  </si>
  <si>
    <t>Liberia</t>
  </si>
  <si>
    <t>Mauritania</t>
  </si>
  <si>
    <t>Mauritius</t>
  </si>
  <si>
    <t>Morocco</t>
  </si>
  <si>
    <t>Namibia</t>
  </si>
  <si>
    <t>Niger</t>
  </si>
  <si>
    <t>Nigeria</t>
  </si>
  <si>
    <t>Reunion</t>
  </si>
  <si>
    <t>Rwanda</t>
  </si>
  <si>
    <t>Sao Tome and Principe</t>
  </si>
  <si>
    <t>Senegal</t>
  </si>
  <si>
    <t>Seychelles</t>
  </si>
  <si>
    <t>SierraLeone</t>
  </si>
  <si>
    <t>Somalia</t>
  </si>
  <si>
    <t>South Sudan</t>
  </si>
  <si>
    <t>Sudan</t>
  </si>
  <si>
    <t>Tanzania</t>
  </si>
  <si>
    <t>Tunisia</t>
  </si>
  <si>
    <t>Uganda</t>
  </si>
  <si>
    <t>Zambia</t>
  </si>
  <si>
    <t>Bermuda</t>
  </si>
  <si>
    <t>Greenland</t>
  </si>
  <si>
    <t>United States</t>
  </si>
  <si>
    <t>Costa Rica</t>
  </si>
  <si>
    <t>El Salvador</t>
  </si>
  <si>
    <t>Mexico</t>
  </si>
  <si>
    <t>Nicaragua</t>
  </si>
  <si>
    <t>Antilles</t>
  </si>
  <si>
    <t>Anguilla</t>
  </si>
  <si>
    <t>Antigua and Barbuda</t>
  </si>
  <si>
    <t>Aruba</t>
  </si>
  <si>
    <t>Bahamas</t>
  </si>
  <si>
    <t>Barbados</t>
  </si>
  <si>
    <t>Cayman Islands</t>
  </si>
  <si>
    <t>Total Africa</t>
  </si>
  <si>
    <t>Cuba</t>
  </si>
  <si>
    <t>Dominica</t>
  </si>
  <si>
    <t>Dominican Republic</t>
  </si>
  <si>
    <t>Grenada</t>
  </si>
  <si>
    <t>Guaadeloupe</t>
  </si>
  <si>
    <t>Haiti</t>
  </si>
  <si>
    <t>Jamaica</t>
  </si>
  <si>
    <t>Martinique</t>
  </si>
  <si>
    <t>Puerto Rico</t>
  </si>
  <si>
    <t>Saint Lucia</t>
  </si>
  <si>
    <t>Trinidad and Tobago</t>
  </si>
  <si>
    <t>Virgin Islands (USA)</t>
  </si>
  <si>
    <t>Total Central America &amp; Antilles</t>
  </si>
  <si>
    <t>Argentina</t>
  </si>
  <si>
    <t>Cape Verde</t>
  </si>
  <si>
    <t>Guinea-Bissau</t>
  </si>
  <si>
    <t>Bolivia</t>
  </si>
  <si>
    <t>Brazil</t>
  </si>
  <si>
    <t>Chile</t>
  </si>
  <si>
    <t>Colombia</t>
  </si>
  <si>
    <t>Ecuador</t>
  </si>
  <si>
    <t>Falkland Islands</t>
  </si>
  <si>
    <t>French Guyana</t>
  </si>
  <si>
    <t>Peru</t>
  </si>
  <si>
    <t>Uruguay</t>
  </si>
  <si>
    <t>Venezuela</t>
  </si>
  <si>
    <t>South America</t>
  </si>
  <si>
    <t>Americas</t>
  </si>
  <si>
    <t>Cyprus</t>
  </si>
  <si>
    <t>Iran</t>
  </si>
  <si>
    <t>Israel</t>
  </si>
  <si>
    <t>Jordan</t>
  </si>
  <si>
    <t>Lebanon</t>
  </si>
  <si>
    <t>Syria</t>
  </si>
  <si>
    <t>Turkey</t>
  </si>
  <si>
    <t>Bahrain</t>
  </si>
  <si>
    <t>Bhutan</t>
  </si>
  <si>
    <t>Cambodia</t>
  </si>
  <si>
    <t>Hong Kong</t>
  </si>
  <si>
    <t>Macao</t>
  </si>
  <si>
    <t>Taiwan</t>
  </si>
  <si>
    <t>India</t>
  </si>
  <si>
    <t>Indonesia</t>
  </si>
  <si>
    <t>Japan</t>
  </si>
  <si>
    <t>Korea, Republic</t>
  </si>
  <si>
    <t>Kuwait</t>
  </si>
  <si>
    <t>Kyrgyzstan</t>
  </si>
  <si>
    <t>Laos</t>
  </si>
  <si>
    <t>Malaysia</t>
  </si>
  <si>
    <t>Mongolia</t>
  </si>
  <si>
    <t>Nepal</t>
  </si>
  <si>
    <t>Philippines</t>
  </si>
  <si>
    <t>Russia</t>
  </si>
  <si>
    <t>Singapore</t>
  </si>
  <si>
    <t>Sri Lanka</t>
  </si>
  <si>
    <t>Tajikistan</t>
  </si>
  <si>
    <t>Thailand</t>
  </si>
  <si>
    <t>East Timor</t>
  </si>
  <si>
    <t>Turkmenistan</t>
  </si>
  <si>
    <t>Uzbekistan</t>
  </si>
  <si>
    <t>Vietnam</t>
  </si>
  <si>
    <t>Yemen</t>
  </si>
  <si>
    <t>Asia</t>
  </si>
  <si>
    <t>Albania</t>
  </si>
  <si>
    <t>Andorra</t>
  </si>
  <si>
    <t>Armenia</t>
  </si>
  <si>
    <t>Austria</t>
  </si>
  <si>
    <t>Azerbaijan</t>
  </si>
  <si>
    <t>Belarus</t>
  </si>
  <si>
    <t>Belgium</t>
  </si>
  <si>
    <t>Bulgaria</t>
  </si>
  <si>
    <t>Croatia</t>
  </si>
  <si>
    <t>Denmark</t>
  </si>
  <si>
    <t>Estonia</t>
  </si>
  <si>
    <t>Faeroe Islands</t>
  </si>
  <si>
    <t>Finland</t>
  </si>
  <si>
    <t>Georgia</t>
  </si>
  <si>
    <t>Germany</t>
  </si>
  <si>
    <t>Greece</t>
  </si>
  <si>
    <t>Hungary</t>
  </si>
  <si>
    <t>Iceland</t>
  </si>
  <si>
    <t>Ireland</t>
  </si>
  <si>
    <t>Italy</t>
  </si>
  <si>
    <t>Latvia</t>
  </si>
  <si>
    <t>Lithuania</t>
  </si>
  <si>
    <t>Luxembourg</t>
  </si>
  <si>
    <t>Macedonia</t>
  </si>
  <si>
    <t>Malta</t>
  </si>
  <si>
    <t>Moldova</t>
  </si>
  <si>
    <t>Montenegro</t>
  </si>
  <si>
    <t>Netherlands</t>
  </si>
  <si>
    <t>Norway</t>
  </si>
  <si>
    <t>Poland</t>
  </si>
  <si>
    <t>Portugal</t>
  </si>
  <si>
    <t>Romania</t>
  </si>
  <si>
    <t>Serbia</t>
  </si>
  <si>
    <t>Slovakia</t>
  </si>
  <si>
    <t>Slovenia</t>
  </si>
  <si>
    <t>Spain</t>
  </si>
  <si>
    <t>Sweden</t>
  </si>
  <si>
    <t>Switzerland</t>
  </si>
  <si>
    <t>Total Europe</t>
  </si>
  <si>
    <t>Oceania</t>
  </si>
  <si>
    <t>Australia</t>
  </si>
  <si>
    <t>Cook Islands</t>
  </si>
  <si>
    <t>Fiji</t>
  </si>
  <si>
    <t>Micronesia</t>
  </si>
  <si>
    <t>Marian Islands</t>
  </si>
  <si>
    <t>Niue</t>
  </si>
  <si>
    <t>Palau</t>
  </si>
  <si>
    <t>French Polynesia</t>
  </si>
  <si>
    <t>Tokelau</t>
  </si>
  <si>
    <t>Total Oceania</t>
  </si>
  <si>
    <t>Africa</t>
  </si>
  <si>
    <t>Central America</t>
  </si>
  <si>
    <t>Middle East</t>
  </si>
  <si>
    <t>Asie South East</t>
  </si>
  <si>
    <t>San Marino</t>
  </si>
  <si>
    <t>Saint Pierre et Miquelon</t>
  </si>
  <si>
    <t>Preschools</t>
  </si>
  <si>
    <t>Primary schools</t>
  </si>
  <si>
    <t>Secondary schools</t>
  </si>
  <si>
    <t>Schools</t>
  </si>
  <si>
    <t>Students</t>
  </si>
  <si>
    <t>Higher Inst.</t>
  </si>
  <si>
    <t>Eccl.</t>
  </si>
  <si>
    <t>Others</t>
  </si>
  <si>
    <t>Post-secondary (students)</t>
  </si>
  <si>
    <t>Congo, Republic</t>
  </si>
  <si>
    <t>Russia (in Europe)</t>
  </si>
  <si>
    <t xml:space="preserve">Samoa, American </t>
  </si>
  <si>
    <t>Data from the 2020 Statistical Yearbook of the (Catholic) Church</t>
  </si>
  <si>
    <t>Data are for 2018</t>
  </si>
  <si>
    <t>Total North America</t>
  </si>
  <si>
    <t>Total Central America</t>
  </si>
  <si>
    <t>Total South America</t>
  </si>
  <si>
    <t>Total Americas</t>
  </si>
  <si>
    <t>Total Middle East</t>
  </si>
  <si>
    <t>Total South, East &amp; Far East Asia</t>
  </si>
  <si>
    <t>South, East &amp; Far East Asia</t>
  </si>
  <si>
    <t>Total Asia</t>
  </si>
  <si>
    <t>Overall Summary</t>
  </si>
  <si>
    <t>Primary</t>
  </si>
  <si>
    <t>Secondary</t>
  </si>
  <si>
    <t>Preschool</t>
  </si>
  <si>
    <t>Congo, Dem. Rep.</t>
  </si>
  <si>
    <t>Central African Rep.</t>
  </si>
  <si>
    <t>Virgin Islands (GB)</t>
  </si>
  <si>
    <t>Korea, Dem. Rep.</t>
  </si>
  <si>
    <t>Total K12</t>
  </si>
  <si>
    <t>Guinea0Bissau</t>
  </si>
  <si>
    <t>Wallis &amp; Futuna Is.</t>
  </si>
  <si>
    <t>St. Vincent &amp; Grenadines</t>
  </si>
  <si>
    <t>Bosnia &amp; Herzegovina</t>
  </si>
  <si>
    <t>Svalbard &amp; Jan Mayen Island</t>
  </si>
  <si>
    <t>Share of global enrollment</t>
  </si>
  <si>
    <t>K12</t>
  </si>
  <si>
    <t>Total</t>
  </si>
  <si>
    <t>(*)</t>
  </si>
  <si>
    <t>Note: (*) Countries that indicated Catholic schools but did not provide estimates of student enrollment.</t>
  </si>
  <si>
    <t>Ranking of countries/territories according to total number of students in K12 Catholic schools</t>
  </si>
  <si>
    <t>Ranking of countries/territories according to total number of students in post-secondary Catholic institutions</t>
  </si>
  <si>
    <t>Post-secondary (students)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</si>
</sst>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i/>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61">
    <xf numFmtId="0" fontId="0" fillId="0" borderId="0" xfId="0"/>
    <xf numFmtId="0" fontId="0" fillId="0" borderId="0" xfId="0" applyAlignment="1">
      <alignment horizontal="center"/>
    </xf>
    <xf numFmtId="0" fontId="0" fillId="0" borderId="0" xfId="0" applyFont="1"/>
    <xf numFmtId="0" fontId="3" fillId="0" borderId="0" xfId="0" applyFont="1" applyBorder="1"/>
    <xf numFmtId="3" fontId="3" fillId="0" borderId="0" xfId="0" applyNumberFormat="1" applyFont="1" applyBorder="1" applyAlignment="1">
      <alignment vertical="center" wrapText="1"/>
    </xf>
    <xf numFmtId="3" fontId="3" fillId="0" borderId="0" xfId="0" applyNumberFormat="1" applyFont="1" applyBorder="1" applyAlignment="1">
      <alignment horizontal="center" vertical="center" wrapText="1"/>
    </xf>
    <xf numFmtId="3" fontId="3" fillId="0" borderId="0" xfId="0" applyNumberFormat="1" applyFont="1" applyBorder="1"/>
    <xf numFmtId="3" fontId="4" fillId="0" borderId="0" xfId="0" applyNumberFormat="1" applyFont="1" applyBorder="1" applyAlignment="1">
      <alignment vertical="center" wrapText="1"/>
    </xf>
    <xf numFmtId="3" fontId="4" fillId="0" borderId="0" xfId="0" applyNumberFormat="1" applyFont="1" applyBorder="1" applyAlignment="1">
      <alignment horizontal="left" vertical="center" wrapText="1" indent="1"/>
    </xf>
    <xf numFmtId="3" fontId="3" fillId="0" borderId="0" xfId="0" applyNumberFormat="1" applyFont="1" applyBorder="1" applyAlignment="1">
      <alignment vertical="center"/>
    </xf>
    <xf numFmtId="3" fontId="3" fillId="0" borderId="0" xfId="0" applyNumberFormat="1" applyFont="1" applyBorder="1" applyAlignment="1"/>
    <xf numFmtId="3" fontId="3" fillId="0" borderId="0" xfId="0" applyNumberFormat="1" applyFont="1" applyBorder="1" applyAlignment="1">
      <alignment horizontal="center"/>
    </xf>
    <xf numFmtId="3" fontId="0" fillId="0" borderId="0" xfId="0" applyNumberFormat="1" applyAlignment="1">
      <alignment horizontal="center"/>
    </xf>
    <xf numFmtId="3" fontId="4" fillId="0" borderId="0" xfId="0" applyNumberFormat="1" applyFont="1" applyBorder="1" applyAlignment="1">
      <alignment horizontal="center" vertical="center" wrapText="1"/>
    </xf>
    <xf numFmtId="3" fontId="4" fillId="0" borderId="0" xfId="0" applyNumberFormat="1" applyFont="1" applyBorder="1" applyAlignment="1">
      <alignment horizontal="left" vertical="center" wrapText="1"/>
    </xf>
    <xf numFmtId="3" fontId="3" fillId="0" borderId="0" xfId="0" applyNumberFormat="1" applyFont="1" applyBorder="1" applyAlignment="1">
      <alignment horizontal="left" vertical="center" wrapText="1"/>
    </xf>
    <xf numFmtId="3" fontId="3" fillId="0" borderId="0" xfId="0" applyNumberFormat="1" applyFont="1" applyBorder="1" applyAlignment="1">
      <alignment horizontal="left"/>
    </xf>
    <xf numFmtId="3" fontId="3" fillId="0" borderId="0" xfId="0" applyNumberFormat="1" applyFont="1" applyBorder="1" applyAlignment="1">
      <alignment horizontal="left" vertical="center"/>
    </xf>
    <xf numFmtId="3" fontId="3" fillId="0" borderId="0" xfId="0" quotePrefix="1" applyNumberFormat="1" applyFont="1" applyBorder="1" applyAlignment="1">
      <alignment horizontal="left" vertical="center" wrapText="1"/>
    </xf>
    <xf numFmtId="0" fontId="0" fillId="0" borderId="0" xfId="0" applyAlignment="1">
      <alignment horizontal="left"/>
    </xf>
    <xf numFmtId="0" fontId="3" fillId="0" borderId="0" xfId="0" applyFont="1" applyBorder="1" applyAlignment="1">
      <alignment horizontal="left"/>
    </xf>
    <xf numFmtId="3" fontId="3" fillId="0" borderId="0" xfId="0" applyNumberFormat="1" applyFont="1" applyBorder="1" applyAlignment="1">
      <alignment horizontal="center" vertical="center"/>
    </xf>
    <xf numFmtId="164" fontId="3" fillId="0" borderId="0" xfId="0" applyNumberFormat="1" applyFont="1" applyBorder="1" applyAlignment="1"/>
    <xf numFmtId="164" fontId="3" fillId="0" borderId="0" xfId="0" applyNumberFormat="1" applyFont="1" applyBorder="1"/>
    <xf numFmtId="0" fontId="2" fillId="0" borderId="0" xfId="0" applyFont="1"/>
    <xf numFmtId="3" fontId="3" fillId="0" borderId="0" xfId="0" applyNumberFormat="1" applyFont="1" applyFill="1" applyBorder="1" applyAlignment="1">
      <alignment vertical="center" wrapText="1"/>
    </xf>
    <xf numFmtId="3" fontId="0" fillId="0" borderId="0" xfId="0" applyNumberFormat="1" applyFill="1" applyAlignment="1">
      <alignment horizontal="center"/>
    </xf>
    <xf numFmtId="3" fontId="3" fillId="0" borderId="0" xfId="0" applyNumberFormat="1" applyFont="1" applyFill="1" applyBorder="1" applyAlignment="1">
      <alignment horizontal="center"/>
    </xf>
    <xf numFmtId="3" fontId="3" fillId="0" borderId="0" xfId="0" applyNumberFormat="1" applyFont="1" applyFill="1" applyBorder="1" applyAlignment="1">
      <alignment horizontal="center" vertical="center" wrapText="1"/>
    </xf>
    <xf numFmtId="3" fontId="4" fillId="0" borderId="0" xfId="0" applyNumberFormat="1" applyFont="1" applyBorder="1" applyAlignment="1">
      <alignment horizontal="center"/>
    </xf>
    <xf numFmtId="3" fontId="2" fillId="0" borderId="0" xfId="0" applyNumberFormat="1" applyFont="1" applyAlignment="1">
      <alignment horizontal="center"/>
    </xf>
    <xf numFmtId="3" fontId="3"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left" vertical="center" wrapText="1"/>
    </xf>
    <xf numFmtId="3" fontId="4" fillId="0" borderId="0" xfId="0" applyNumberFormat="1" applyFont="1" applyFill="1" applyBorder="1" applyAlignment="1">
      <alignment horizontal="left" vertical="center" wrapText="1"/>
    </xf>
    <xf numFmtId="3" fontId="3" fillId="0" borderId="0" xfId="0" applyNumberFormat="1" applyFont="1" applyFill="1" applyBorder="1" applyAlignment="1">
      <alignment horizontal="left"/>
    </xf>
    <xf numFmtId="3" fontId="4" fillId="0" borderId="0" xfId="0" applyNumberFormat="1" applyFont="1" applyBorder="1"/>
    <xf numFmtId="0" fontId="2" fillId="0" borderId="0" xfId="0" applyFont="1" applyAlignment="1">
      <alignment horizontal="left"/>
    </xf>
    <xf numFmtId="3" fontId="2" fillId="0" borderId="2" xfId="0" applyNumberFormat="1" applyFont="1" applyBorder="1"/>
    <xf numFmtId="3" fontId="4" fillId="0" borderId="1" xfId="0" applyNumberFormat="1" applyFont="1" applyBorder="1"/>
    <xf numFmtId="3" fontId="4" fillId="0" borderId="1" xfId="0" applyNumberFormat="1" applyFont="1" applyBorder="1" applyAlignment="1">
      <alignment horizontal="center"/>
    </xf>
    <xf numFmtId="3" fontId="4" fillId="0" borderId="0" xfId="0" applyNumberFormat="1" applyFont="1" applyFill="1" applyBorder="1" applyAlignment="1">
      <alignment horizontal="center"/>
    </xf>
    <xf numFmtId="3" fontId="4" fillId="0" borderId="1" xfId="0" applyNumberFormat="1" applyFont="1" applyFill="1" applyBorder="1" applyAlignment="1">
      <alignment horizontal="center"/>
    </xf>
    <xf numFmtId="3" fontId="4" fillId="2" borderId="1" xfId="0" applyNumberFormat="1" applyFont="1" applyFill="1" applyBorder="1" applyAlignment="1">
      <alignment horizontal="center"/>
    </xf>
    <xf numFmtId="0" fontId="0" fillId="2" borderId="0" xfId="0" applyFill="1"/>
    <xf numFmtId="3" fontId="3" fillId="2" borderId="0" xfId="0" applyNumberFormat="1" applyFont="1" applyFill="1" applyBorder="1" applyAlignment="1">
      <alignment horizontal="center" vertical="center" wrapText="1"/>
    </xf>
    <xf numFmtId="3" fontId="2" fillId="0" borderId="0" xfId="0" applyNumberFormat="1" applyFont="1" applyBorder="1" applyAlignment="1">
      <alignment horizontal="center"/>
    </xf>
    <xf numFmtId="0" fontId="2" fillId="0" borderId="0" xfId="0" applyFont="1" applyBorder="1" applyAlignment="1">
      <alignment horizontal="center"/>
    </xf>
    <xf numFmtId="165" fontId="0" fillId="2" borderId="0" xfId="1" applyNumberFormat="1" applyFont="1" applyFill="1" applyAlignment="1">
      <alignment horizontal="center"/>
    </xf>
    <xf numFmtId="3" fontId="2" fillId="0" borderId="0" xfId="0" applyNumberFormat="1" applyFont="1" applyFill="1" applyAlignment="1">
      <alignment horizontal="center"/>
    </xf>
    <xf numFmtId="3" fontId="0" fillId="2" borderId="0" xfId="0" applyNumberFormat="1" applyFill="1" applyAlignment="1">
      <alignment horizontal="center"/>
    </xf>
    <xf numFmtId="0" fontId="0" fillId="0" borderId="0" xfId="0" applyBorder="1"/>
    <xf numFmtId="3" fontId="3" fillId="2" borderId="0" xfId="0" applyNumberFormat="1" applyFont="1" applyFill="1" applyBorder="1" applyAlignment="1">
      <alignment horizontal="left" vertical="center" wrapText="1"/>
    </xf>
    <xf numFmtId="3" fontId="0" fillId="0" borderId="0" xfId="0" applyNumberFormat="1"/>
    <xf numFmtId="165" fontId="0" fillId="0" borderId="0" xfId="1" applyNumberFormat="1" applyFont="1"/>
    <xf numFmtId="165" fontId="3" fillId="0" borderId="0" xfId="1" applyNumberFormat="1" applyFont="1" applyBorder="1" applyAlignment="1">
      <alignment horizontal="center"/>
    </xf>
    <xf numFmtId="9" fontId="3" fillId="0" borderId="0" xfId="1" applyFont="1" applyFill="1" applyBorder="1" applyAlignment="1">
      <alignment horizontal="center"/>
    </xf>
    <xf numFmtId="3" fontId="2" fillId="0" borderId="2" xfId="0" applyNumberFormat="1" applyFont="1" applyBorder="1" applyAlignment="1">
      <alignment horizontal="center"/>
    </xf>
    <xf numFmtId="0" fontId="2" fillId="2" borderId="2" xfId="0" applyFont="1" applyFill="1" applyBorder="1" applyAlignment="1">
      <alignment horizontal="center"/>
    </xf>
    <xf numFmtId="0" fontId="2" fillId="0" borderId="2"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15874</xdr:colOff>
      <xdr:row>1</xdr:row>
      <xdr:rowOff>174624</xdr:rowOff>
    </xdr:from>
    <xdr:to>
      <xdr:col>9</xdr:col>
      <xdr:colOff>571500</xdr:colOff>
      <xdr:row>45</xdr:row>
      <xdr:rowOff>6350</xdr:rowOff>
    </xdr:to>
    <xdr:sp macro="" textlink="">
      <xdr:nvSpPr>
        <xdr:cNvPr id="2" name="TextBox 1">
          <a:extLst>
            <a:ext uri="{FF2B5EF4-FFF2-40B4-BE49-F238E27FC236}">
              <a16:creationId xmlns="" xmlns:a16="http://schemas.microsoft.com/office/drawing/2014/main" id="{DD0373DC-FCE5-467A-A1C5-7C175E5C1A70}"/>
            </a:ext>
          </a:extLst>
        </xdr:cNvPr>
        <xdr:cNvSpPr txBox="1"/>
      </xdr:nvSpPr>
      <xdr:spPr>
        <a:xfrm>
          <a:off x="384174" y="358774"/>
          <a:ext cx="5432426" cy="7934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
          </a:r>
          <a:br>
            <a:rPr lang="en-US" sz="1100" b="1"/>
          </a:br>
          <a:endParaRPr lang="en-US" sz="1100" b="1"/>
        </a:p>
        <a:p>
          <a:endParaRPr lang="en-US" sz="1100" b="1"/>
        </a:p>
        <a:p>
          <a:endParaRPr lang="en-US" sz="1100" b="1"/>
        </a:p>
        <a:p>
          <a:endParaRPr lang="en-US" sz="1100" b="1"/>
        </a:p>
        <a:p>
          <a:endParaRPr lang="en-US" sz="1100" b="1"/>
        </a:p>
        <a:p>
          <a:endParaRPr lang="en-US" sz="1100" b="1"/>
        </a:p>
        <a:p>
          <a:r>
            <a:rPr lang="en-US" sz="1100" b="1">
              <a:solidFill>
                <a:schemeClr val="dk1"/>
              </a:solidFill>
              <a:effectLst/>
              <a:latin typeface="+mn-lt"/>
              <a:ea typeface="+mn-ea"/>
              <a:cs typeface="+mn-cs"/>
            </a:rPr>
            <a:t>Dataset name:</a:t>
          </a:r>
          <a:r>
            <a:rPr lang="en-US" sz="1100">
              <a:solidFill>
                <a:schemeClr val="dk1"/>
              </a:solidFill>
              <a:effectLst/>
              <a:latin typeface="+mn-lt"/>
              <a:ea typeface="+mn-ea"/>
              <a:cs typeface="+mn-cs"/>
            </a:rPr>
            <a:t> "Yearbook 2018.xlsx".</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Released on Catholic Educator website:</a:t>
          </a:r>
          <a:r>
            <a:rPr lang="en-US" sz="1100">
              <a:solidFill>
                <a:schemeClr val="dk1"/>
              </a:solidFill>
              <a:effectLst/>
              <a:latin typeface="+mn-lt"/>
              <a:ea typeface="+mn-ea"/>
              <a:cs typeface="+mn-cs"/>
            </a:rPr>
            <a:t> February 16, 2021.</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Source:</a:t>
          </a:r>
          <a:r>
            <a:rPr lang="en-US" sz="1100">
              <a:solidFill>
                <a:schemeClr val="dk1"/>
              </a:solidFill>
              <a:effectLst/>
              <a:latin typeface="+mn-lt"/>
              <a:ea typeface="+mn-ea"/>
              <a:cs typeface="+mn-cs"/>
            </a:rPr>
            <a:t> Secretariat of State of the Vatican. 2020. Annuarium statisticum Ecclesiae 2018 / Statistical yearbook of the Church 2018 / Annuaire statistique de l'Eglise 2018. Vatican City: Libreria Editrice Vaticana.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Acknowledgment: </a:t>
          </a:r>
          <a:r>
            <a:rPr lang="en-US" sz="1100" b="0">
              <a:solidFill>
                <a:schemeClr val="dk1"/>
              </a:solidFill>
              <a:effectLst/>
              <a:latin typeface="+mn-lt"/>
              <a:ea typeface="+mn-ea"/>
              <a:cs typeface="+mn-cs"/>
            </a:rPr>
            <a:t>Data</a:t>
          </a:r>
          <a:r>
            <a:rPr lang="en-US" sz="1100" b="0" baseline="0">
              <a:solidFill>
                <a:schemeClr val="dk1"/>
              </a:solidFill>
              <a:effectLst/>
              <a:latin typeface="+mn-lt"/>
              <a:ea typeface="+mn-ea"/>
              <a:cs typeface="+mn-cs"/>
            </a:rPr>
            <a:t> c</a:t>
          </a:r>
          <a:r>
            <a:rPr lang="en-US" sz="1100">
              <a:solidFill>
                <a:schemeClr val="dk1"/>
              </a:solidFill>
              <a:effectLst/>
              <a:latin typeface="+mn-lt"/>
              <a:ea typeface="+mn-ea"/>
              <a:cs typeface="+mn-cs"/>
            </a:rPr>
            <a:t>ompiled electronically from print version by Quentin Wodon.</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Description:</a:t>
          </a:r>
          <a:r>
            <a:rPr lang="en-US" sz="1100">
              <a:solidFill>
                <a:schemeClr val="dk1"/>
              </a:solidFill>
              <a:effectLst/>
              <a:latin typeface="+mn-lt"/>
              <a:ea typeface="+mn-ea"/>
              <a:cs typeface="+mn-cs"/>
            </a:rPr>
            <a:t> Country, regional, and global level enrollment in Catholic education institutions in 2018 (all levels: pre-primary, primary, secondary, and post-secondary).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Explanation:</a:t>
          </a:r>
          <a:r>
            <a:rPr lang="en-US" sz="1100">
              <a:solidFill>
                <a:schemeClr val="dk1"/>
              </a:solidFill>
              <a:effectLst/>
              <a:latin typeface="+mn-lt"/>
              <a:ea typeface="+mn-ea"/>
              <a:cs typeface="+mn-cs"/>
            </a:rPr>
            <a:t> Every year, the Central Statistics Office of the Catholic Church publishes the Statistical Yearbook of the Church. At the time of releasing this file, the latest edition was published in 2020. It provides data for 2018. Data on a wide range of Church activities are collected. For K12 education, the yearbook provides for each country and some territories the number of the schools managed by the Church at three levels: preschools, primary schools, and secondary schools, and the number of students enrolled in those schools. In addition, the yearbook provides statistics on the number of students enrolled in post-secondary education under three categories: (1) Catholic Higher Institutes (post-secondary institutions not classified as universities); (2) ecclesiastical studies in Catholic universities; and (3) other types of studies in Catholic universities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data for the yearbook are collected through a questionnaire sent to the chancery offices of ecclesiastical jurisdictions worldwide. The data are self-reported and may not always be fully accurate, especially in contexts where local conditions are not favorable to data collection. In addition, not all ecclesiastical jurisdictions are able to fill the questionnaire every year. Each year a small number of the more than 3,000 jurisdictions that should fill the questionnaire are not able to do it. Typically, these jurisdictions tend to be small, so that the missing data should not affect the validity of the data substantially.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This file provides the data for 2018 in electronic form. The "Church Data" worksheet reproduces the data available in the yearbook. The K12 worksheet provides a ranking of countries in terms of total enrollment in K12 (preschool, primary, and secondary) schools, as well as the share of global enrollment at that level accounted for by each country. The Post-secondary worksheet provides a similar ranking for post-secondary education.</a:t>
          </a:r>
        </a:p>
      </xdr:txBody>
    </xdr:sp>
    <xdr:clientData/>
  </xdr:twoCellAnchor>
  <xdr:oneCellAnchor>
    <xdr:from>
      <xdr:col>6</xdr:col>
      <xdr:colOff>146050</xdr:colOff>
      <xdr:row>6</xdr:row>
      <xdr:rowOff>31750</xdr:rowOff>
    </xdr:from>
    <xdr:ext cx="184731" cy="264560"/>
    <xdr:sp macro="" textlink="">
      <xdr:nvSpPr>
        <xdr:cNvPr id="3" name="TextBox 2">
          <a:extLst>
            <a:ext uri="{FF2B5EF4-FFF2-40B4-BE49-F238E27FC236}">
              <a16:creationId xmlns="" xmlns:a16="http://schemas.microsoft.com/office/drawing/2014/main" id="{0FF2BF29-B1D0-48F2-9D54-598951D3CB5D}"/>
            </a:ext>
          </a:extLst>
        </xdr:cNvPr>
        <xdr:cNvSpPr txBox="1"/>
      </xdr:nvSpPr>
      <xdr:spPr>
        <a:xfrm>
          <a:off x="3803650" y="13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3</xdr:col>
      <xdr:colOff>22860</xdr:colOff>
      <xdr:row>2</xdr:row>
      <xdr:rowOff>109974</xdr:rowOff>
    </xdr:from>
    <xdr:to>
      <xdr:col>7</xdr:col>
      <xdr:colOff>205740</xdr:colOff>
      <xdr:row>7</xdr:row>
      <xdr:rowOff>90556</xdr:rowOff>
    </xdr:to>
    <xdr:pic>
      <xdr:nvPicPr>
        <xdr:cNvPr id="4" name="Picture 3"/>
        <xdr:cNvPicPr>
          <a:picLocks noChangeAspect="1"/>
        </xdr:cNvPicPr>
      </xdr:nvPicPr>
      <xdr:blipFill>
        <a:blip xmlns:r="http://schemas.openxmlformats.org/officeDocument/2006/relationships" r:embed="rId1"/>
        <a:stretch>
          <a:fillRect/>
        </a:stretch>
      </xdr:blipFill>
      <xdr:spPr>
        <a:xfrm>
          <a:off x="1600200" y="475734"/>
          <a:ext cx="2621280" cy="8949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4.4" x14ac:dyDescent="0.3"/>
  <cols>
    <col min="1" max="1" width="5.21875" customWidth="1"/>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15"/>
  <sheetViews>
    <sheetView zoomScale="120" zoomScaleNormal="120" workbookViewId="0"/>
  </sheetViews>
  <sheetFormatPr defaultRowHeight="14.4" x14ac:dyDescent="0.3"/>
  <cols>
    <col min="1" max="1" width="31" customWidth="1"/>
    <col min="2" max="2" width="13" customWidth="1"/>
    <col min="3" max="3" width="10.77734375" customWidth="1"/>
    <col min="4" max="4" width="13.5546875" customWidth="1"/>
    <col min="5" max="5" width="11.5546875" customWidth="1"/>
    <col min="6" max="6" width="11.77734375" customWidth="1"/>
    <col min="7" max="7" width="10.88671875" customWidth="1"/>
    <col min="8" max="8" width="10.109375" customWidth="1"/>
    <col min="9" max="9" width="9.21875" customWidth="1"/>
    <col min="10" max="10" width="9.33203125" customWidth="1"/>
  </cols>
  <sheetData>
    <row r="2" spans="1:10" ht="14.55" x14ac:dyDescent="0.35">
      <c r="A2" s="24" t="s">
        <v>247</v>
      </c>
    </row>
    <row r="4" spans="1:10" ht="14.55" x14ac:dyDescent="0.35">
      <c r="A4" s="39" t="s">
        <v>248</v>
      </c>
      <c r="B4" s="58" t="s">
        <v>235</v>
      </c>
      <c r="C4" s="58"/>
      <c r="D4" s="58" t="s">
        <v>236</v>
      </c>
      <c r="E4" s="58"/>
      <c r="F4" s="58" t="s">
        <v>237</v>
      </c>
      <c r="G4" s="58"/>
      <c r="H4" s="58" t="s">
        <v>278</v>
      </c>
      <c r="I4" s="58"/>
      <c r="J4" s="58"/>
    </row>
    <row r="5" spans="1:10" ht="14.55" x14ac:dyDescent="0.35">
      <c r="A5" s="40"/>
      <c r="B5" s="41" t="s">
        <v>238</v>
      </c>
      <c r="C5" s="41" t="s">
        <v>239</v>
      </c>
      <c r="D5" s="41" t="s">
        <v>238</v>
      </c>
      <c r="E5" s="41" t="s">
        <v>239</v>
      </c>
      <c r="F5" s="41" t="s">
        <v>238</v>
      </c>
      <c r="G5" s="41" t="s">
        <v>239</v>
      </c>
      <c r="H5" s="41" t="s">
        <v>240</v>
      </c>
      <c r="I5" s="41" t="s">
        <v>241</v>
      </c>
      <c r="J5" s="41" t="s">
        <v>242</v>
      </c>
    </row>
    <row r="6" spans="1:10" ht="14.55" x14ac:dyDescent="0.35">
      <c r="A6" s="6"/>
      <c r="B6" s="11"/>
      <c r="C6" s="11"/>
      <c r="D6" s="11"/>
      <c r="E6" s="11"/>
      <c r="F6" s="11"/>
      <c r="G6" s="11"/>
      <c r="H6" s="11"/>
      <c r="I6" s="11"/>
      <c r="J6" s="11"/>
    </row>
    <row r="7" spans="1:10" ht="14.55" x14ac:dyDescent="0.35">
      <c r="A7" s="37" t="s">
        <v>229</v>
      </c>
      <c r="B7" s="11"/>
      <c r="C7" s="11"/>
      <c r="D7" s="11"/>
      <c r="E7" s="11"/>
      <c r="F7" s="11"/>
      <c r="G7" s="11"/>
      <c r="H7" s="11"/>
      <c r="I7" s="11"/>
      <c r="J7" s="11"/>
    </row>
    <row r="8" spans="1:10" ht="14.55" x14ac:dyDescent="0.35">
      <c r="A8" s="4" t="s">
        <v>22</v>
      </c>
      <c r="B8" s="5" t="s">
        <v>4</v>
      </c>
      <c r="C8" s="5" t="s">
        <v>4</v>
      </c>
      <c r="D8" s="5">
        <v>3</v>
      </c>
      <c r="E8" s="5">
        <v>248</v>
      </c>
      <c r="F8" s="5">
        <v>1</v>
      </c>
      <c r="G8" s="5">
        <v>686</v>
      </c>
      <c r="H8" s="5" t="s">
        <v>4</v>
      </c>
      <c r="I8" s="5" t="s">
        <v>4</v>
      </c>
      <c r="J8" s="5">
        <v>4170</v>
      </c>
    </row>
    <row r="9" spans="1:10" ht="14.55" x14ac:dyDescent="0.35">
      <c r="A9" s="4" t="s">
        <v>23</v>
      </c>
      <c r="B9" s="5">
        <v>75</v>
      </c>
      <c r="C9" s="5">
        <v>15777</v>
      </c>
      <c r="D9" s="5">
        <v>255</v>
      </c>
      <c r="E9" s="5">
        <v>270482</v>
      </c>
      <c r="F9" s="5">
        <v>145</v>
      </c>
      <c r="G9" s="5">
        <v>109401</v>
      </c>
      <c r="H9" s="5">
        <v>8218</v>
      </c>
      <c r="I9" s="5">
        <v>130</v>
      </c>
      <c r="J9" s="5">
        <v>7937</v>
      </c>
    </row>
    <row r="10" spans="1:10" ht="14.55" x14ac:dyDescent="0.35">
      <c r="A10" s="4" t="s">
        <v>67</v>
      </c>
      <c r="B10" s="5">
        <v>102</v>
      </c>
      <c r="C10" s="5">
        <v>5060</v>
      </c>
      <c r="D10" s="5">
        <v>236</v>
      </c>
      <c r="E10" s="5">
        <v>49328</v>
      </c>
      <c r="F10" s="5">
        <v>113</v>
      </c>
      <c r="G10" s="5">
        <v>31873</v>
      </c>
      <c r="H10" s="5">
        <v>201</v>
      </c>
      <c r="I10" s="5">
        <v>255</v>
      </c>
      <c r="J10" s="5">
        <v>1309</v>
      </c>
    </row>
    <row r="11" spans="1:10" ht="14.55" x14ac:dyDescent="0.35">
      <c r="A11" s="4" t="s">
        <v>68</v>
      </c>
      <c r="B11" s="5">
        <v>27</v>
      </c>
      <c r="C11" s="5">
        <v>1112</v>
      </c>
      <c r="D11" s="5">
        <v>11</v>
      </c>
      <c r="E11" s="5">
        <v>3227</v>
      </c>
      <c r="F11" s="5">
        <v>3</v>
      </c>
      <c r="G11" s="5">
        <v>3531</v>
      </c>
      <c r="H11" s="5" t="s">
        <v>4</v>
      </c>
      <c r="I11" s="5" t="s">
        <v>4</v>
      </c>
      <c r="J11" s="5" t="s">
        <v>4</v>
      </c>
    </row>
    <row r="12" spans="1:10" ht="14.55" x14ac:dyDescent="0.35">
      <c r="A12" s="4" t="s">
        <v>69</v>
      </c>
      <c r="B12" s="5">
        <v>63</v>
      </c>
      <c r="C12" s="5">
        <v>9263</v>
      </c>
      <c r="D12" s="5">
        <v>176</v>
      </c>
      <c r="E12" s="5">
        <v>53482</v>
      </c>
      <c r="F12" s="5">
        <v>127</v>
      </c>
      <c r="G12" s="5">
        <v>43026</v>
      </c>
      <c r="H12" s="5">
        <v>1163</v>
      </c>
      <c r="I12" s="5" t="s">
        <v>4</v>
      </c>
      <c r="J12" s="5" t="s">
        <v>4</v>
      </c>
    </row>
    <row r="13" spans="1:10" ht="14.55" x14ac:dyDescent="0.35">
      <c r="A13" s="4" t="s">
        <v>24</v>
      </c>
      <c r="B13" s="5">
        <v>252</v>
      </c>
      <c r="C13" s="5">
        <v>21508</v>
      </c>
      <c r="D13" s="5">
        <v>1032</v>
      </c>
      <c r="E13" s="5">
        <v>557200</v>
      </c>
      <c r="F13" s="5">
        <v>283</v>
      </c>
      <c r="G13" s="5">
        <v>81367</v>
      </c>
      <c r="H13" s="5">
        <v>181</v>
      </c>
      <c r="I13" s="5" t="s">
        <v>4</v>
      </c>
      <c r="J13" s="5" t="s">
        <v>4</v>
      </c>
    </row>
    <row r="14" spans="1:10" ht="14.55" x14ac:dyDescent="0.35">
      <c r="A14" s="15" t="s">
        <v>130</v>
      </c>
      <c r="B14" s="5">
        <v>34</v>
      </c>
      <c r="C14" s="5">
        <v>3729</v>
      </c>
      <c r="D14" s="5">
        <v>6</v>
      </c>
      <c r="E14" s="5">
        <v>2360</v>
      </c>
      <c r="F14" s="5">
        <v>4</v>
      </c>
      <c r="G14" s="5">
        <v>2658</v>
      </c>
      <c r="H14" s="5" t="s">
        <v>4</v>
      </c>
      <c r="I14" s="5" t="s">
        <v>4</v>
      </c>
      <c r="J14" s="5" t="s">
        <v>4</v>
      </c>
    </row>
    <row r="15" spans="1:10" ht="14.55" x14ac:dyDescent="0.35">
      <c r="A15" s="4" t="s">
        <v>70</v>
      </c>
      <c r="B15" s="5">
        <v>739</v>
      </c>
      <c r="C15" s="5">
        <v>54818</v>
      </c>
      <c r="D15" s="5">
        <v>1077</v>
      </c>
      <c r="E15" s="5">
        <v>231165</v>
      </c>
      <c r="F15" s="5">
        <v>276</v>
      </c>
      <c r="G15" s="5">
        <v>101249</v>
      </c>
      <c r="H15" s="5">
        <v>3460</v>
      </c>
      <c r="I15" s="5">
        <v>2372</v>
      </c>
      <c r="J15" s="5">
        <v>9895</v>
      </c>
    </row>
    <row r="16" spans="1:10" ht="14.55" x14ac:dyDescent="0.35">
      <c r="A16" s="4" t="s">
        <v>262</v>
      </c>
      <c r="B16" s="5">
        <v>66</v>
      </c>
      <c r="C16" s="5">
        <v>11194</v>
      </c>
      <c r="D16" s="5">
        <v>129</v>
      </c>
      <c r="E16" s="5">
        <v>46584</v>
      </c>
      <c r="F16" s="5">
        <v>36</v>
      </c>
      <c r="G16" s="5">
        <v>13013</v>
      </c>
      <c r="H16" s="5" t="s">
        <v>4</v>
      </c>
      <c r="I16" s="5" t="s">
        <v>4</v>
      </c>
      <c r="J16" s="5" t="s">
        <v>4</v>
      </c>
    </row>
    <row r="17" spans="1:10" ht="14.55" x14ac:dyDescent="0.35">
      <c r="A17" s="4" t="s">
        <v>71</v>
      </c>
      <c r="B17" s="5">
        <v>94</v>
      </c>
      <c r="C17" s="5">
        <v>5095</v>
      </c>
      <c r="D17" s="5">
        <v>147</v>
      </c>
      <c r="E17" s="5">
        <v>46886</v>
      </c>
      <c r="F17" s="5">
        <v>52</v>
      </c>
      <c r="G17" s="5">
        <v>15108</v>
      </c>
      <c r="H17" s="5">
        <v>54</v>
      </c>
      <c r="I17" s="5" t="s">
        <v>4</v>
      </c>
      <c r="J17" s="5">
        <v>1586</v>
      </c>
    </row>
    <row r="18" spans="1:10" ht="14.55" x14ac:dyDescent="0.35">
      <c r="A18" s="4" t="s">
        <v>72</v>
      </c>
      <c r="B18" s="5">
        <v>1</v>
      </c>
      <c r="C18" s="5">
        <v>140</v>
      </c>
      <c r="D18" s="5">
        <v>1</v>
      </c>
      <c r="E18" s="5">
        <v>80</v>
      </c>
      <c r="F18" s="5">
        <v>4</v>
      </c>
      <c r="G18" s="5">
        <v>150</v>
      </c>
      <c r="H18" s="5" t="s">
        <v>4</v>
      </c>
      <c r="I18" s="5" t="s">
        <v>4</v>
      </c>
      <c r="J18" s="5" t="s">
        <v>4</v>
      </c>
    </row>
    <row r="19" spans="1:10" ht="14.55" x14ac:dyDescent="0.35">
      <c r="A19" s="15" t="s">
        <v>244</v>
      </c>
      <c r="B19" s="5">
        <v>47</v>
      </c>
      <c r="C19" s="5">
        <v>3603</v>
      </c>
      <c r="D19" s="5">
        <v>115</v>
      </c>
      <c r="E19" s="5">
        <v>24699</v>
      </c>
      <c r="F19" s="5">
        <v>68</v>
      </c>
      <c r="G19" s="5">
        <v>8422</v>
      </c>
      <c r="H19" s="5">
        <v>4681</v>
      </c>
      <c r="I19" s="5">
        <v>81</v>
      </c>
      <c r="J19" s="5" t="s">
        <v>4</v>
      </c>
    </row>
    <row r="20" spans="1:10" ht="14.55" x14ac:dyDescent="0.35">
      <c r="A20" s="15" t="s">
        <v>261</v>
      </c>
      <c r="B20" s="5">
        <v>707</v>
      </c>
      <c r="C20" s="5">
        <v>78239</v>
      </c>
      <c r="D20" s="5">
        <v>12481</v>
      </c>
      <c r="E20" s="5">
        <v>4316789</v>
      </c>
      <c r="F20" s="5">
        <v>5121</v>
      </c>
      <c r="G20" s="5">
        <v>1557110</v>
      </c>
      <c r="H20" s="5">
        <v>31597</v>
      </c>
      <c r="I20" s="5">
        <v>15880</v>
      </c>
      <c r="J20" s="5">
        <v>24091</v>
      </c>
    </row>
    <row r="21" spans="1:10" ht="14.55" x14ac:dyDescent="0.35">
      <c r="A21" s="15" t="s">
        <v>73</v>
      </c>
      <c r="B21" s="5">
        <v>119</v>
      </c>
      <c r="C21" s="5">
        <v>9386</v>
      </c>
      <c r="D21" s="5">
        <v>403</v>
      </c>
      <c r="E21" s="5">
        <v>79469</v>
      </c>
      <c r="F21" s="5">
        <v>55</v>
      </c>
      <c r="G21" s="5">
        <v>44101</v>
      </c>
      <c r="H21" s="5">
        <v>316</v>
      </c>
      <c r="I21" s="5">
        <v>3003</v>
      </c>
      <c r="J21" s="5" t="s">
        <v>4</v>
      </c>
    </row>
    <row r="22" spans="1:10" ht="14.55" x14ac:dyDescent="0.35">
      <c r="A22" s="15" t="s">
        <v>25</v>
      </c>
      <c r="B22" s="5">
        <v>5</v>
      </c>
      <c r="C22" s="5">
        <v>399</v>
      </c>
      <c r="D22" s="5">
        <v>5</v>
      </c>
      <c r="E22" s="5">
        <v>1368</v>
      </c>
      <c r="F22" s="5">
        <v>2</v>
      </c>
      <c r="G22" s="5">
        <v>389</v>
      </c>
      <c r="H22" s="5" t="s">
        <v>4</v>
      </c>
      <c r="I22" s="5" t="s">
        <v>4</v>
      </c>
      <c r="J22" s="5" t="s">
        <v>4</v>
      </c>
    </row>
    <row r="23" spans="1:10" ht="14.55" x14ac:dyDescent="0.35">
      <c r="A23" s="15" t="s">
        <v>74</v>
      </c>
      <c r="B23" s="5">
        <v>187</v>
      </c>
      <c r="C23" s="5">
        <v>35746</v>
      </c>
      <c r="D23" s="5">
        <v>144</v>
      </c>
      <c r="E23" s="5">
        <v>77049</v>
      </c>
      <c r="F23" s="5">
        <v>79</v>
      </c>
      <c r="G23" s="5">
        <v>45459</v>
      </c>
      <c r="H23" s="5">
        <v>668</v>
      </c>
      <c r="I23" s="5">
        <v>45</v>
      </c>
      <c r="J23" s="5" t="s">
        <v>4</v>
      </c>
    </row>
    <row r="24" spans="1:10" ht="14.55" x14ac:dyDescent="0.35">
      <c r="A24" s="15" t="s">
        <v>75</v>
      </c>
      <c r="B24" s="5">
        <v>70</v>
      </c>
      <c r="C24" s="5">
        <v>11590</v>
      </c>
      <c r="D24" s="5">
        <v>44</v>
      </c>
      <c r="E24" s="5">
        <v>14111</v>
      </c>
      <c r="F24" s="5">
        <v>16</v>
      </c>
      <c r="G24" s="5">
        <v>6708</v>
      </c>
      <c r="H24" s="5">
        <v>300</v>
      </c>
      <c r="I24" s="5" t="s">
        <v>4</v>
      </c>
      <c r="J24" s="5" t="s">
        <v>4</v>
      </c>
    </row>
    <row r="25" spans="1:10" ht="14.55" x14ac:dyDescent="0.35">
      <c r="A25" s="15" t="s">
        <v>76</v>
      </c>
      <c r="B25" s="5">
        <v>14</v>
      </c>
      <c r="C25" s="5">
        <v>11000</v>
      </c>
      <c r="D25" s="5">
        <v>47</v>
      </c>
      <c r="E25" s="5">
        <v>28000</v>
      </c>
      <c r="F25" s="5">
        <v>13</v>
      </c>
      <c r="G25" s="5">
        <v>9400</v>
      </c>
      <c r="H25" s="5" t="s">
        <v>4</v>
      </c>
      <c r="I25" s="5" t="s">
        <v>4</v>
      </c>
      <c r="J25" s="5" t="s">
        <v>4</v>
      </c>
    </row>
    <row r="26" spans="1:10" x14ac:dyDescent="0.3">
      <c r="A26" s="15" t="s">
        <v>77</v>
      </c>
      <c r="B26" s="5">
        <v>290</v>
      </c>
      <c r="C26" s="5">
        <v>41422</v>
      </c>
      <c r="D26" s="5">
        <v>173</v>
      </c>
      <c r="E26" s="5">
        <v>91275</v>
      </c>
      <c r="F26" s="5">
        <v>84</v>
      </c>
      <c r="G26" s="5">
        <v>28324</v>
      </c>
      <c r="H26" s="5">
        <v>4320</v>
      </c>
      <c r="I26" s="5">
        <v>186</v>
      </c>
      <c r="J26" s="5">
        <v>990</v>
      </c>
    </row>
    <row r="27" spans="1:10" x14ac:dyDescent="0.3">
      <c r="A27" s="15" t="s">
        <v>26</v>
      </c>
      <c r="B27" s="5">
        <v>51</v>
      </c>
      <c r="C27" s="5">
        <v>14481</v>
      </c>
      <c r="D27" s="5">
        <v>237</v>
      </c>
      <c r="E27" s="5">
        <v>30975</v>
      </c>
      <c r="F27" s="5">
        <v>23</v>
      </c>
      <c r="G27" s="5">
        <v>14900</v>
      </c>
      <c r="H27" s="5" t="s">
        <v>4</v>
      </c>
      <c r="I27" s="5" t="s">
        <v>4</v>
      </c>
      <c r="J27" s="5">
        <v>1987</v>
      </c>
    </row>
    <row r="28" spans="1:10" x14ac:dyDescent="0.3">
      <c r="A28" s="15" t="s">
        <v>78</v>
      </c>
      <c r="B28" s="5">
        <v>57</v>
      </c>
      <c r="C28" s="5">
        <v>6334</v>
      </c>
      <c r="D28" s="5">
        <v>34</v>
      </c>
      <c r="E28" s="5">
        <v>22429</v>
      </c>
      <c r="F28" s="5">
        <v>27</v>
      </c>
      <c r="G28" s="5">
        <v>16227</v>
      </c>
      <c r="H28" s="5" t="s">
        <v>4</v>
      </c>
      <c r="I28" s="5" t="s">
        <v>4</v>
      </c>
      <c r="J28" s="5" t="s">
        <v>4</v>
      </c>
    </row>
    <row r="29" spans="1:10" x14ac:dyDescent="0.3">
      <c r="A29" s="15" t="s">
        <v>27</v>
      </c>
      <c r="B29" s="5">
        <v>1793</v>
      </c>
      <c r="C29" s="5">
        <v>188622</v>
      </c>
      <c r="D29" s="5">
        <v>1993</v>
      </c>
      <c r="E29" s="5">
        <v>524020</v>
      </c>
      <c r="F29" s="5">
        <v>1221</v>
      </c>
      <c r="G29" s="5">
        <v>289955</v>
      </c>
      <c r="H29" s="5">
        <v>11274</v>
      </c>
      <c r="I29" s="5">
        <v>200</v>
      </c>
      <c r="J29" s="5">
        <v>3900</v>
      </c>
    </row>
    <row r="30" spans="1:10" x14ac:dyDescent="0.3">
      <c r="A30" s="15" t="s">
        <v>79</v>
      </c>
      <c r="B30" s="5">
        <v>40</v>
      </c>
      <c r="C30" s="5">
        <v>3389</v>
      </c>
      <c r="D30" s="5">
        <v>32</v>
      </c>
      <c r="E30" s="5">
        <v>17088</v>
      </c>
      <c r="F30" s="5">
        <v>20</v>
      </c>
      <c r="G30" s="5">
        <v>6977</v>
      </c>
      <c r="H30" s="5">
        <v>883</v>
      </c>
      <c r="I30" s="11">
        <v>24</v>
      </c>
      <c r="J30" s="11">
        <v>24</v>
      </c>
    </row>
    <row r="31" spans="1:10" x14ac:dyDescent="0.3">
      <c r="A31" s="15" t="s">
        <v>131</v>
      </c>
      <c r="B31" s="5">
        <v>43</v>
      </c>
      <c r="C31" s="5">
        <v>4288</v>
      </c>
      <c r="D31" s="5">
        <v>62</v>
      </c>
      <c r="E31" s="5">
        <v>21075</v>
      </c>
      <c r="F31" s="5">
        <v>15</v>
      </c>
      <c r="G31" s="5">
        <v>7656</v>
      </c>
      <c r="H31" s="5">
        <v>533</v>
      </c>
      <c r="I31" s="5" t="s">
        <v>4</v>
      </c>
      <c r="J31" s="5" t="s">
        <v>4</v>
      </c>
    </row>
    <row r="32" spans="1:10" x14ac:dyDescent="0.3">
      <c r="A32" s="17" t="s">
        <v>80</v>
      </c>
      <c r="B32" s="11">
        <v>73</v>
      </c>
      <c r="C32" s="11">
        <v>7872</v>
      </c>
      <c r="D32" s="12">
        <v>76</v>
      </c>
      <c r="E32" s="12">
        <v>19179</v>
      </c>
      <c r="F32" s="12">
        <v>58</v>
      </c>
      <c r="G32" s="12">
        <v>14053</v>
      </c>
      <c r="H32" s="12">
        <v>112</v>
      </c>
      <c r="I32" s="5" t="s">
        <v>4</v>
      </c>
      <c r="J32" s="5" t="s">
        <v>4</v>
      </c>
    </row>
    <row r="33" spans="1:10" x14ac:dyDescent="0.3">
      <c r="A33" s="17" t="s">
        <v>28</v>
      </c>
      <c r="B33" s="11">
        <v>4634</v>
      </c>
      <c r="C33" s="11">
        <v>413238</v>
      </c>
      <c r="D33" s="12">
        <v>5068</v>
      </c>
      <c r="E33" s="12">
        <v>2673575</v>
      </c>
      <c r="F33" s="12">
        <v>2158</v>
      </c>
      <c r="G33" s="12">
        <v>889294</v>
      </c>
      <c r="H33" s="12">
        <v>8011</v>
      </c>
      <c r="I33" s="12">
        <v>8956</v>
      </c>
      <c r="J33" s="12">
        <v>12672</v>
      </c>
    </row>
    <row r="34" spans="1:10" x14ac:dyDescent="0.3">
      <c r="A34" s="17" t="s">
        <v>29</v>
      </c>
      <c r="B34" s="11">
        <v>53</v>
      </c>
      <c r="C34" s="11">
        <v>15081</v>
      </c>
      <c r="D34" s="12">
        <v>529</v>
      </c>
      <c r="E34" s="12">
        <v>229243</v>
      </c>
      <c r="F34" s="12">
        <v>89</v>
      </c>
      <c r="G34" s="12">
        <v>59252</v>
      </c>
      <c r="H34" s="5" t="s">
        <v>4</v>
      </c>
      <c r="I34" s="5" t="s">
        <v>4</v>
      </c>
      <c r="J34" s="5" t="s">
        <v>4</v>
      </c>
    </row>
    <row r="35" spans="1:10" x14ac:dyDescent="0.3">
      <c r="A35" s="17" t="s">
        <v>81</v>
      </c>
      <c r="B35" s="11">
        <v>38</v>
      </c>
      <c r="C35" s="11">
        <v>2137</v>
      </c>
      <c r="D35" s="12">
        <v>42</v>
      </c>
      <c r="E35" s="12">
        <v>9810</v>
      </c>
      <c r="F35" s="12">
        <v>40</v>
      </c>
      <c r="G35" s="12">
        <v>9773</v>
      </c>
      <c r="H35" s="12">
        <v>3245</v>
      </c>
      <c r="I35" s="5" t="s">
        <v>4</v>
      </c>
      <c r="J35" s="5" t="s">
        <v>4</v>
      </c>
    </row>
    <row r="36" spans="1:10" x14ac:dyDescent="0.3">
      <c r="A36" s="16" t="s">
        <v>0</v>
      </c>
      <c r="B36" s="5" t="s">
        <v>4</v>
      </c>
      <c r="C36" s="5" t="s">
        <v>4</v>
      </c>
      <c r="D36" s="5" t="s">
        <v>4</v>
      </c>
      <c r="E36" s="5" t="s">
        <v>4</v>
      </c>
      <c r="F36" s="5" t="s">
        <v>4</v>
      </c>
      <c r="G36" s="5" t="s">
        <v>4</v>
      </c>
      <c r="H36" s="5" t="s">
        <v>4</v>
      </c>
      <c r="I36" s="5" t="s">
        <v>4</v>
      </c>
      <c r="J36" s="5" t="s">
        <v>4</v>
      </c>
    </row>
    <row r="37" spans="1:10" x14ac:dyDescent="0.3">
      <c r="A37" s="17" t="s">
        <v>30</v>
      </c>
      <c r="B37" s="11">
        <v>1499</v>
      </c>
      <c r="C37" s="12">
        <v>108855</v>
      </c>
      <c r="D37" s="12">
        <v>4003</v>
      </c>
      <c r="E37" s="12">
        <v>368171</v>
      </c>
      <c r="F37" s="12">
        <v>1063</v>
      </c>
      <c r="G37" s="12">
        <v>224545</v>
      </c>
      <c r="H37" s="12">
        <v>5904</v>
      </c>
      <c r="I37" s="12">
        <v>9228</v>
      </c>
      <c r="J37" s="12">
        <v>1366</v>
      </c>
    </row>
    <row r="38" spans="1:10" x14ac:dyDescent="0.3">
      <c r="A38" s="17" t="s">
        <v>31</v>
      </c>
      <c r="B38" s="11">
        <v>396</v>
      </c>
      <c r="C38" s="12">
        <v>462791</v>
      </c>
      <c r="D38" s="12">
        <v>4839</v>
      </c>
      <c r="E38" s="12">
        <v>1835418</v>
      </c>
      <c r="F38" s="12">
        <v>159</v>
      </c>
      <c r="G38" s="12">
        <v>173315</v>
      </c>
      <c r="H38" s="26">
        <v>2671</v>
      </c>
      <c r="I38" s="12">
        <v>212</v>
      </c>
      <c r="J38" s="12">
        <v>3072</v>
      </c>
    </row>
    <row r="39" spans="1:10" x14ac:dyDescent="0.3">
      <c r="A39" s="17" t="s">
        <v>32</v>
      </c>
      <c r="B39" s="11">
        <v>22</v>
      </c>
      <c r="C39" s="12">
        <v>3558</v>
      </c>
      <c r="D39" s="12">
        <v>55</v>
      </c>
      <c r="E39" s="12">
        <v>27241</v>
      </c>
      <c r="F39" s="12">
        <v>38</v>
      </c>
      <c r="G39" s="12">
        <v>15721</v>
      </c>
      <c r="H39" s="12">
        <v>435</v>
      </c>
      <c r="I39" s="5" t="s">
        <v>4</v>
      </c>
      <c r="J39" s="12">
        <v>548</v>
      </c>
    </row>
    <row r="40" spans="1:10" x14ac:dyDescent="0.3">
      <c r="A40" s="17" t="s">
        <v>82</v>
      </c>
      <c r="B40" s="11">
        <v>3</v>
      </c>
      <c r="C40" s="12">
        <v>430</v>
      </c>
      <c r="D40" s="5" t="s">
        <v>4</v>
      </c>
      <c r="E40" s="5" t="s">
        <v>4</v>
      </c>
      <c r="F40" s="5" t="s">
        <v>4</v>
      </c>
      <c r="G40" s="5" t="s">
        <v>4</v>
      </c>
      <c r="H40" s="5" t="s">
        <v>4</v>
      </c>
      <c r="I40" s="5" t="s">
        <v>4</v>
      </c>
      <c r="J40" s="5" t="s">
        <v>4</v>
      </c>
    </row>
    <row r="41" spans="1:10" x14ac:dyDescent="0.3">
      <c r="A41" s="17" t="s">
        <v>83</v>
      </c>
      <c r="B41" s="11">
        <v>2</v>
      </c>
      <c r="C41" s="12">
        <v>250</v>
      </c>
      <c r="D41" s="12">
        <v>51</v>
      </c>
      <c r="E41" s="12">
        <v>18403</v>
      </c>
      <c r="F41" s="12">
        <v>21</v>
      </c>
      <c r="G41" s="26">
        <v>14063</v>
      </c>
      <c r="H41" s="5" t="s">
        <v>4</v>
      </c>
      <c r="I41" s="5" t="s">
        <v>4</v>
      </c>
      <c r="J41" s="5" t="s">
        <v>4</v>
      </c>
    </row>
    <row r="42" spans="1:10" x14ac:dyDescent="0.3">
      <c r="A42" s="17" t="s">
        <v>84</v>
      </c>
      <c r="B42" s="11">
        <v>13</v>
      </c>
      <c r="C42" s="12">
        <v>2535</v>
      </c>
      <c r="D42" s="12">
        <v>13</v>
      </c>
      <c r="E42" s="12">
        <v>7688</v>
      </c>
      <c r="F42" s="12">
        <v>7</v>
      </c>
      <c r="G42" s="12">
        <v>1639</v>
      </c>
      <c r="H42" s="5" t="s">
        <v>4</v>
      </c>
      <c r="I42" s="12">
        <v>14</v>
      </c>
      <c r="J42" s="5" t="s">
        <v>4</v>
      </c>
    </row>
    <row r="43" spans="1:10" x14ac:dyDescent="0.3">
      <c r="A43" s="17" t="s">
        <v>33</v>
      </c>
      <c r="B43" s="11">
        <v>128</v>
      </c>
      <c r="C43" s="12">
        <v>10396</v>
      </c>
      <c r="D43" s="12">
        <v>82</v>
      </c>
      <c r="E43" s="12">
        <v>44694</v>
      </c>
      <c r="F43" s="12">
        <v>67</v>
      </c>
      <c r="G43" s="12">
        <v>58214</v>
      </c>
      <c r="H43" s="12">
        <v>1036</v>
      </c>
      <c r="I43" s="12">
        <v>3000</v>
      </c>
      <c r="J43" s="12">
        <v>17280</v>
      </c>
    </row>
    <row r="44" spans="1:10" x14ac:dyDescent="0.3">
      <c r="A44" s="16" t="s">
        <v>85</v>
      </c>
      <c r="B44" s="11">
        <v>71</v>
      </c>
      <c r="C44" s="11">
        <v>3290</v>
      </c>
      <c r="D44" s="11">
        <v>16</v>
      </c>
      <c r="E44" s="11">
        <v>7047</v>
      </c>
      <c r="F44" s="27">
        <v>7</v>
      </c>
      <c r="G44" s="11">
        <v>2909</v>
      </c>
      <c r="H44" s="11">
        <v>22</v>
      </c>
      <c r="I44" s="5" t="s">
        <v>4</v>
      </c>
      <c r="J44" s="5" t="s">
        <v>4</v>
      </c>
    </row>
    <row r="45" spans="1:10" x14ac:dyDescent="0.3">
      <c r="A45" s="15" t="s">
        <v>86</v>
      </c>
      <c r="B45" s="5">
        <v>13</v>
      </c>
      <c r="C45" s="28">
        <v>1717</v>
      </c>
      <c r="D45" s="5">
        <v>16</v>
      </c>
      <c r="E45" s="5">
        <v>7402</v>
      </c>
      <c r="F45" s="5">
        <v>6</v>
      </c>
      <c r="G45" s="5">
        <v>3940</v>
      </c>
      <c r="H45" s="5" t="s">
        <v>4</v>
      </c>
      <c r="I45" s="5" t="s">
        <v>4</v>
      </c>
      <c r="J45" s="5" t="s">
        <v>4</v>
      </c>
    </row>
    <row r="46" spans="1:10" x14ac:dyDescent="0.3">
      <c r="A46" s="15" t="s">
        <v>87</v>
      </c>
      <c r="B46" s="5">
        <v>1832</v>
      </c>
      <c r="C46" s="5">
        <v>191470</v>
      </c>
      <c r="D46" s="5">
        <v>1940</v>
      </c>
      <c r="E46" s="5">
        <v>466192</v>
      </c>
      <c r="F46" s="5">
        <v>1328</v>
      </c>
      <c r="G46" s="5">
        <v>326922</v>
      </c>
      <c r="H46" s="5">
        <v>10085</v>
      </c>
      <c r="I46" s="5">
        <v>1239</v>
      </c>
      <c r="J46" s="28">
        <v>11578</v>
      </c>
    </row>
    <row r="47" spans="1:10" x14ac:dyDescent="0.3">
      <c r="A47" s="15" t="s">
        <v>88</v>
      </c>
      <c r="B47" s="5">
        <v>22</v>
      </c>
      <c r="C47" s="5">
        <v>3428</v>
      </c>
      <c r="D47" s="5">
        <v>29</v>
      </c>
      <c r="E47" s="5">
        <v>6286</v>
      </c>
      <c r="F47" s="5">
        <v>13</v>
      </c>
      <c r="G47" s="5">
        <v>2925</v>
      </c>
      <c r="H47" s="5">
        <v>342</v>
      </c>
      <c r="I47" s="5" t="s">
        <v>4</v>
      </c>
      <c r="J47" s="5" t="s">
        <v>4</v>
      </c>
    </row>
    <row r="48" spans="1:10" x14ac:dyDescent="0.3">
      <c r="A48" s="15" t="s">
        <v>89</v>
      </c>
      <c r="B48" s="5">
        <v>1327</v>
      </c>
      <c r="C48" s="5">
        <v>193988</v>
      </c>
      <c r="D48" s="5">
        <v>1232</v>
      </c>
      <c r="E48" s="5">
        <v>1140958</v>
      </c>
      <c r="F48" s="5">
        <v>1106</v>
      </c>
      <c r="G48" s="5">
        <v>352564</v>
      </c>
      <c r="H48" s="5">
        <v>512</v>
      </c>
      <c r="I48" s="5">
        <v>2396</v>
      </c>
      <c r="J48" s="5">
        <v>3750</v>
      </c>
    </row>
    <row r="49" spans="1:10" x14ac:dyDescent="0.3">
      <c r="A49" s="15" t="s">
        <v>21</v>
      </c>
      <c r="B49" s="5" t="s">
        <v>4</v>
      </c>
      <c r="C49" s="5" t="s">
        <v>4</v>
      </c>
      <c r="D49" s="5" t="s">
        <v>4</v>
      </c>
      <c r="E49" s="5" t="s">
        <v>4</v>
      </c>
      <c r="F49" s="5" t="s">
        <v>4</v>
      </c>
      <c r="G49" s="5" t="s">
        <v>4</v>
      </c>
      <c r="H49" s="5" t="s">
        <v>4</v>
      </c>
      <c r="I49" s="5" t="s">
        <v>4</v>
      </c>
      <c r="J49" s="5" t="s">
        <v>4</v>
      </c>
    </row>
    <row r="50" spans="1:10" x14ac:dyDescent="0.3">
      <c r="A50" s="15" t="s">
        <v>90</v>
      </c>
      <c r="B50" s="5">
        <v>5</v>
      </c>
      <c r="C50" s="5">
        <v>1467</v>
      </c>
      <c r="D50" s="12">
        <v>1</v>
      </c>
      <c r="E50" s="5">
        <v>612</v>
      </c>
      <c r="F50" s="5">
        <v>1</v>
      </c>
      <c r="G50" s="5">
        <v>1050</v>
      </c>
      <c r="H50" s="5" t="s">
        <v>4</v>
      </c>
      <c r="I50" s="5" t="s">
        <v>4</v>
      </c>
      <c r="J50" s="5" t="s">
        <v>4</v>
      </c>
    </row>
    <row r="51" spans="1:10" x14ac:dyDescent="0.3">
      <c r="A51" s="15" t="s">
        <v>91</v>
      </c>
      <c r="B51" s="5">
        <v>132</v>
      </c>
      <c r="C51" s="12">
        <v>13975</v>
      </c>
      <c r="D51" s="5">
        <v>121</v>
      </c>
      <c r="E51" s="5">
        <v>58626</v>
      </c>
      <c r="F51" s="5">
        <v>51</v>
      </c>
      <c r="G51" s="5">
        <v>25253</v>
      </c>
      <c r="H51" s="5">
        <v>2950</v>
      </c>
      <c r="I51" s="5">
        <v>127</v>
      </c>
      <c r="J51" s="5">
        <v>2529</v>
      </c>
    </row>
    <row r="52" spans="1:10" x14ac:dyDescent="0.3">
      <c r="A52" s="15" t="s">
        <v>92</v>
      </c>
      <c r="B52" s="5" t="s">
        <v>4</v>
      </c>
      <c r="C52" s="5" t="s">
        <v>4</v>
      </c>
      <c r="D52" s="5" t="s">
        <v>4</v>
      </c>
      <c r="E52" s="5" t="s">
        <v>4</v>
      </c>
      <c r="F52" s="5" t="s">
        <v>4</v>
      </c>
      <c r="G52" s="5" t="s">
        <v>4</v>
      </c>
      <c r="H52" s="5" t="s">
        <v>4</v>
      </c>
      <c r="I52" s="5" t="s">
        <v>4</v>
      </c>
      <c r="J52" s="5" t="s">
        <v>4</v>
      </c>
    </row>
    <row r="53" spans="1:10" x14ac:dyDescent="0.3">
      <c r="A53" s="15" t="s">
        <v>93</v>
      </c>
      <c r="B53" s="5">
        <v>103</v>
      </c>
      <c r="C53" s="12">
        <v>10694</v>
      </c>
      <c r="D53" s="5">
        <v>847</v>
      </c>
      <c r="E53" s="5">
        <v>247670</v>
      </c>
      <c r="F53" s="5">
        <v>127</v>
      </c>
      <c r="G53" s="5">
        <v>73002</v>
      </c>
      <c r="H53" s="5">
        <v>1200</v>
      </c>
      <c r="I53" s="5" t="s">
        <v>4</v>
      </c>
      <c r="J53" s="5">
        <v>3200</v>
      </c>
    </row>
    <row r="54" spans="1:10" x14ac:dyDescent="0.3">
      <c r="A54" s="15" t="s">
        <v>94</v>
      </c>
      <c r="B54" s="5" t="s">
        <v>4</v>
      </c>
      <c r="C54" s="5" t="s">
        <v>4</v>
      </c>
      <c r="D54" s="5" t="s">
        <v>4</v>
      </c>
      <c r="E54" s="5" t="s">
        <v>4</v>
      </c>
      <c r="F54" s="5" t="s">
        <v>4</v>
      </c>
      <c r="G54" s="5" t="s">
        <v>4</v>
      </c>
      <c r="H54" s="5" t="s">
        <v>4</v>
      </c>
      <c r="I54" s="5" t="s">
        <v>4</v>
      </c>
      <c r="J54" s="5" t="s">
        <v>4</v>
      </c>
    </row>
    <row r="55" spans="1:10" x14ac:dyDescent="0.3">
      <c r="A55" s="15" t="s">
        <v>1</v>
      </c>
      <c r="B55" s="5">
        <v>226</v>
      </c>
      <c r="C55" s="12">
        <v>22216</v>
      </c>
      <c r="D55" s="5">
        <v>245</v>
      </c>
      <c r="E55" s="5">
        <v>157021</v>
      </c>
      <c r="F55" s="5">
        <v>114</v>
      </c>
      <c r="G55" s="5">
        <v>81512</v>
      </c>
      <c r="H55" s="5" t="s">
        <v>4</v>
      </c>
      <c r="I55" s="5">
        <v>180</v>
      </c>
      <c r="J55" s="5">
        <v>2983</v>
      </c>
    </row>
    <row r="56" spans="1:10" x14ac:dyDescent="0.3">
      <c r="A56" s="15" t="s">
        <v>95</v>
      </c>
      <c r="B56" s="5">
        <v>73</v>
      </c>
      <c r="C56" s="12">
        <v>21315</v>
      </c>
      <c r="D56" s="5">
        <v>124</v>
      </c>
      <c r="E56" s="5">
        <v>59282</v>
      </c>
      <c r="F56" s="5">
        <v>25</v>
      </c>
      <c r="G56" s="5">
        <v>9227</v>
      </c>
      <c r="H56" s="5">
        <v>2710</v>
      </c>
      <c r="I56" s="5">
        <v>200</v>
      </c>
      <c r="J56" s="5" t="s">
        <v>4</v>
      </c>
    </row>
    <row r="57" spans="1:10" x14ac:dyDescent="0.3">
      <c r="A57" s="15" t="s">
        <v>96</v>
      </c>
      <c r="B57" s="5">
        <v>67</v>
      </c>
      <c r="C57" s="12">
        <v>5853</v>
      </c>
      <c r="D57" s="5">
        <v>66</v>
      </c>
      <c r="E57" s="5">
        <v>31868</v>
      </c>
      <c r="F57" s="28">
        <v>16</v>
      </c>
      <c r="G57" s="5">
        <v>4398</v>
      </c>
      <c r="H57" s="5">
        <v>2370</v>
      </c>
      <c r="I57" s="5" t="s">
        <v>4</v>
      </c>
      <c r="J57" s="5" t="s">
        <v>4</v>
      </c>
    </row>
    <row r="58" spans="1:10" x14ac:dyDescent="0.3">
      <c r="A58" s="15" t="s">
        <v>97</v>
      </c>
      <c r="B58" s="5">
        <v>996</v>
      </c>
      <c r="C58" s="12">
        <v>81596</v>
      </c>
      <c r="D58" s="5">
        <v>497</v>
      </c>
      <c r="E58" s="5">
        <v>292620</v>
      </c>
      <c r="F58" s="5">
        <v>386</v>
      </c>
      <c r="G58" s="5">
        <v>117993</v>
      </c>
      <c r="H58" s="5">
        <v>13260</v>
      </c>
      <c r="I58" s="5">
        <v>488</v>
      </c>
      <c r="J58" s="5">
        <v>49066</v>
      </c>
    </row>
    <row r="59" spans="1:10" x14ac:dyDescent="0.3">
      <c r="A59" s="15" t="s">
        <v>34</v>
      </c>
      <c r="B59" s="5">
        <v>202</v>
      </c>
      <c r="C59" s="12">
        <v>6712</v>
      </c>
      <c r="D59" s="5">
        <v>540</v>
      </c>
      <c r="E59" s="28">
        <v>113554</v>
      </c>
      <c r="F59" s="5">
        <v>84</v>
      </c>
      <c r="G59" s="5">
        <v>25619</v>
      </c>
      <c r="H59" s="5">
        <v>1981</v>
      </c>
      <c r="I59" s="5">
        <v>350</v>
      </c>
      <c r="J59" s="5">
        <v>905</v>
      </c>
    </row>
    <row r="60" spans="1:10" x14ac:dyDescent="0.3">
      <c r="A60" s="15" t="s">
        <v>98</v>
      </c>
      <c r="B60" s="5">
        <v>4</v>
      </c>
      <c r="C60" s="12">
        <v>600</v>
      </c>
      <c r="D60" s="5">
        <v>7</v>
      </c>
      <c r="E60" s="5">
        <v>5300</v>
      </c>
      <c r="F60" s="5" t="s">
        <v>4</v>
      </c>
      <c r="G60" s="5" t="s">
        <v>4</v>
      </c>
      <c r="H60" s="5" t="s">
        <v>4</v>
      </c>
      <c r="I60" s="5" t="s">
        <v>4</v>
      </c>
      <c r="J60" s="5" t="s">
        <v>4</v>
      </c>
    </row>
    <row r="61" spans="1:10" x14ac:dyDescent="0.3">
      <c r="A61" s="15" t="s">
        <v>99</v>
      </c>
      <c r="B61" s="28">
        <v>1861</v>
      </c>
      <c r="C61" s="12">
        <v>183519</v>
      </c>
      <c r="D61" s="5">
        <v>5212</v>
      </c>
      <c r="E61" s="5">
        <v>4882705</v>
      </c>
      <c r="F61" s="5">
        <v>892</v>
      </c>
      <c r="G61" s="5">
        <v>450674</v>
      </c>
      <c r="H61" s="5">
        <v>5875</v>
      </c>
      <c r="I61" s="5">
        <v>742</v>
      </c>
      <c r="J61" s="5">
        <v>8552</v>
      </c>
    </row>
    <row r="62" spans="1:10" x14ac:dyDescent="0.3">
      <c r="A62" s="15" t="s">
        <v>100</v>
      </c>
      <c r="B62" s="5">
        <v>114</v>
      </c>
      <c r="C62" s="12">
        <v>12662</v>
      </c>
      <c r="D62" s="5">
        <v>129</v>
      </c>
      <c r="E62" s="5">
        <v>57485</v>
      </c>
      <c r="F62" s="5">
        <v>83</v>
      </c>
      <c r="G62" s="5">
        <v>33316</v>
      </c>
      <c r="H62" s="5">
        <v>3427</v>
      </c>
      <c r="I62" s="5" t="s">
        <v>4</v>
      </c>
      <c r="J62" s="5">
        <v>2990</v>
      </c>
    </row>
    <row r="63" spans="1:10" x14ac:dyDescent="0.3">
      <c r="A63" s="15" t="s">
        <v>35</v>
      </c>
      <c r="B63" s="5">
        <v>86</v>
      </c>
      <c r="C63" s="12">
        <v>9155</v>
      </c>
      <c r="D63" s="5">
        <v>122</v>
      </c>
      <c r="E63" s="5">
        <v>87654</v>
      </c>
      <c r="F63" s="5">
        <v>114</v>
      </c>
      <c r="G63" s="5">
        <v>53893</v>
      </c>
      <c r="H63" s="5">
        <v>3163</v>
      </c>
      <c r="I63" s="5">
        <v>288</v>
      </c>
      <c r="J63" s="5">
        <v>1123</v>
      </c>
    </row>
    <row r="64" spans="1:10" x14ac:dyDescent="0.3">
      <c r="A64" s="14" t="s">
        <v>115</v>
      </c>
      <c r="B64" s="13">
        <v>18871</v>
      </c>
      <c r="C64" s="30">
        <v>2326995</v>
      </c>
      <c r="D64" s="13">
        <v>44745</v>
      </c>
      <c r="E64" s="13">
        <v>19365093</v>
      </c>
      <c r="F64" s="13">
        <v>15841</v>
      </c>
      <c r="G64" s="13">
        <v>5462756</v>
      </c>
      <c r="H64" s="13">
        <v>137160</v>
      </c>
      <c r="I64" s="13">
        <v>49596</v>
      </c>
      <c r="J64" s="13">
        <v>177503</v>
      </c>
    </row>
    <row r="65" spans="1:11" x14ac:dyDescent="0.3">
      <c r="A65" s="14"/>
      <c r="B65" s="13"/>
      <c r="C65" s="30"/>
      <c r="D65" s="13"/>
      <c r="E65" s="13"/>
      <c r="F65" s="13"/>
      <c r="G65" s="13"/>
      <c r="H65" s="13"/>
      <c r="I65" s="13"/>
      <c r="J65" s="13"/>
    </row>
    <row r="66" spans="1:11" x14ac:dyDescent="0.3">
      <c r="A66" s="14" t="s">
        <v>2</v>
      </c>
      <c r="B66" s="11"/>
      <c r="C66" s="11"/>
      <c r="D66" s="11"/>
      <c r="E66" s="11"/>
      <c r="F66" s="11"/>
      <c r="G66" s="11"/>
      <c r="H66" s="11"/>
      <c r="I66" s="11"/>
      <c r="J66" s="11"/>
    </row>
    <row r="67" spans="1:11" x14ac:dyDescent="0.3">
      <c r="A67" s="15" t="s">
        <v>101</v>
      </c>
      <c r="B67" s="28">
        <v>1</v>
      </c>
      <c r="C67" s="5">
        <v>19</v>
      </c>
      <c r="D67" s="5">
        <v>1</v>
      </c>
      <c r="E67" s="5">
        <v>227</v>
      </c>
      <c r="F67" s="5">
        <v>1</v>
      </c>
      <c r="G67" s="28">
        <v>117</v>
      </c>
      <c r="H67" s="5" t="s">
        <v>4</v>
      </c>
      <c r="I67" s="5" t="s">
        <v>4</v>
      </c>
      <c r="J67" s="5" t="s">
        <v>4</v>
      </c>
    </row>
    <row r="68" spans="1:11" x14ac:dyDescent="0.3">
      <c r="A68" s="15" t="s">
        <v>36</v>
      </c>
      <c r="B68" s="5">
        <v>751</v>
      </c>
      <c r="C68" s="5">
        <v>33415</v>
      </c>
      <c r="D68" s="5">
        <v>1459</v>
      </c>
      <c r="E68" s="5">
        <v>468527</v>
      </c>
      <c r="F68" s="5">
        <v>458</v>
      </c>
      <c r="G68" s="5">
        <v>278270</v>
      </c>
      <c r="H68" s="5">
        <v>9034</v>
      </c>
      <c r="I68" s="5">
        <v>6184</v>
      </c>
      <c r="J68" s="5">
        <v>7479</v>
      </c>
    </row>
    <row r="69" spans="1:11" x14ac:dyDescent="0.3">
      <c r="A69" s="15" t="s">
        <v>102</v>
      </c>
      <c r="B69" s="5" t="s">
        <v>4</v>
      </c>
      <c r="C69" s="5" t="s">
        <v>4</v>
      </c>
      <c r="D69" s="5" t="s">
        <v>4</v>
      </c>
      <c r="E69" s="5" t="s">
        <v>4</v>
      </c>
      <c r="F69" s="5" t="s">
        <v>4</v>
      </c>
      <c r="G69" s="5" t="s">
        <v>4</v>
      </c>
      <c r="H69" s="5" t="s">
        <v>4</v>
      </c>
      <c r="I69" s="5" t="s">
        <v>4</v>
      </c>
      <c r="J69" s="5" t="s">
        <v>4</v>
      </c>
    </row>
    <row r="70" spans="1:11" x14ac:dyDescent="0.3">
      <c r="A70" s="15" t="s">
        <v>234</v>
      </c>
      <c r="B70" s="5">
        <v>2</v>
      </c>
      <c r="C70" s="5">
        <v>132</v>
      </c>
      <c r="D70" s="5">
        <v>2</v>
      </c>
      <c r="E70" s="5">
        <v>175</v>
      </c>
      <c r="F70" s="28">
        <v>1</v>
      </c>
      <c r="G70" s="5">
        <v>115</v>
      </c>
      <c r="H70" s="5" t="s">
        <v>4</v>
      </c>
      <c r="I70" s="5" t="s">
        <v>4</v>
      </c>
      <c r="J70" s="5" t="s">
        <v>4</v>
      </c>
    </row>
    <row r="71" spans="1:11" x14ac:dyDescent="0.3">
      <c r="A71" s="15" t="s">
        <v>103</v>
      </c>
      <c r="B71" s="11">
        <v>3930</v>
      </c>
      <c r="C71" s="5">
        <v>152753</v>
      </c>
      <c r="D71" s="5">
        <v>5167</v>
      </c>
      <c r="E71" s="5">
        <v>1278673</v>
      </c>
      <c r="F71" s="5">
        <v>1280</v>
      </c>
      <c r="G71" s="5">
        <v>574887</v>
      </c>
      <c r="H71" s="5">
        <v>349839</v>
      </c>
      <c r="I71" s="5">
        <v>34567</v>
      </c>
      <c r="J71" s="5">
        <v>883063</v>
      </c>
      <c r="K71" s="55"/>
    </row>
    <row r="72" spans="1:11" x14ac:dyDescent="0.3">
      <c r="A72" s="14" t="s">
        <v>249</v>
      </c>
      <c r="B72" s="29">
        <v>4684</v>
      </c>
      <c r="C72" s="29">
        <v>186319</v>
      </c>
      <c r="D72" s="29">
        <v>6629</v>
      </c>
      <c r="E72" s="29">
        <v>1747602</v>
      </c>
      <c r="F72" s="29">
        <v>1740</v>
      </c>
      <c r="G72" s="29">
        <v>853389</v>
      </c>
      <c r="H72" s="29">
        <v>358873</v>
      </c>
      <c r="I72" s="29">
        <v>40751</v>
      </c>
      <c r="J72" s="29">
        <v>890542</v>
      </c>
      <c r="K72" s="54"/>
    </row>
    <row r="73" spans="1:11" x14ac:dyDescent="0.3">
      <c r="A73" s="14"/>
      <c r="B73" s="11"/>
      <c r="C73" s="11"/>
      <c r="D73" s="11"/>
      <c r="E73" s="11"/>
      <c r="F73" s="11"/>
      <c r="G73" s="11"/>
      <c r="H73" s="11"/>
      <c r="I73" s="11"/>
      <c r="J73" s="11"/>
      <c r="K73" s="54"/>
    </row>
    <row r="74" spans="1:11" x14ac:dyDescent="0.3">
      <c r="A74" s="14" t="s">
        <v>230</v>
      </c>
      <c r="B74" s="11"/>
      <c r="C74" s="11"/>
      <c r="D74" s="11"/>
      <c r="E74" s="11"/>
      <c r="F74" s="11"/>
      <c r="G74" s="11"/>
      <c r="H74" s="11"/>
      <c r="I74" s="11"/>
      <c r="J74" s="11"/>
    </row>
    <row r="75" spans="1:11" x14ac:dyDescent="0.3">
      <c r="A75" s="15" t="s">
        <v>37</v>
      </c>
      <c r="B75" s="5">
        <v>51</v>
      </c>
      <c r="C75" s="5">
        <v>1058</v>
      </c>
      <c r="D75" s="5">
        <v>115</v>
      </c>
      <c r="E75" s="5">
        <v>29422</v>
      </c>
      <c r="F75" s="5">
        <v>11</v>
      </c>
      <c r="G75" s="5">
        <v>2385</v>
      </c>
      <c r="H75" s="5">
        <v>1917</v>
      </c>
      <c r="I75" s="5" t="s">
        <v>4</v>
      </c>
      <c r="J75" s="5" t="s">
        <v>4</v>
      </c>
    </row>
    <row r="76" spans="1:11" x14ac:dyDescent="0.3">
      <c r="A76" s="15" t="s">
        <v>104</v>
      </c>
      <c r="B76" s="5">
        <v>32</v>
      </c>
      <c r="C76" s="5">
        <v>729</v>
      </c>
      <c r="D76" s="5">
        <v>38</v>
      </c>
      <c r="E76" s="5">
        <v>7449</v>
      </c>
      <c r="F76" s="5">
        <v>47</v>
      </c>
      <c r="G76" s="5">
        <v>9356</v>
      </c>
      <c r="H76" s="5">
        <v>997</v>
      </c>
      <c r="I76" s="5">
        <v>95</v>
      </c>
      <c r="J76" s="5">
        <v>1030</v>
      </c>
    </row>
    <row r="77" spans="1:11" x14ac:dyDescent="0.3">
      <c r="A77" s="15" t="s">
        <v>105</v>
      </c>
      <c r="B77" s="5">
        <v>51</v>
      </c>
      <c r="C77" s="5">
        <v>4430</v>
      </c>
      <c r="D77" s="5">
        <v>147</v>
      </c>
      <c r="E77" s="5">
        <v>53836</v>
      </c>
      <c r="F77" s="5">
        <v>53</v>
      </c>
      <c r="G77" s="5">
        <v>25671</v>
      </c>
      <c r="H77" s="5">
        <v>1789</v>
      </c>
      <c r="I77" s="5" t="s">
        <v>4</v>
      </c>
      <c r="J77" s="5">
        <v>23325</v>
      </c>
    </row>
    <row r="78" spans="1:11" x14ac:dyDescent="0.3">
      <c r="A78" s="15" t="s">
        <v>38</v>
      </c>
      <c r="B78" s="5">
        <v>112</v>
      </c>
      <c r="C78" s="5">
        <v>9698</v>
      </c>
      <c r="D78" s="5">
        <v>143</v>
      </c>
      <c r="E78" s="5">
        <v>38057</v>
      </c>
      <c r="F78" s="5">
        <v>144</v>
      </c>
      <c r="G78" s="5">
        <v>44538</v>
      </c>
      <c r="H78" s="5">
        <v>442</v>
      </c>
      <c r="I78" s="5">
        <v>1732</v>
      </c>
      <c r="J78" s="5">
        <v>26651</v>
      </c>
    </row>
    <row r="79" spans="1:11" x14ac:dyDescent="0.3">
      <c r="A79" s="15" t="s">
        <v>39</v>
      </c>
      <c r="B79" s="5">
        <v>61</v>
      </c>
      <c r="C79" s="5">
        <v>2538</v>
      </c>
      <c r="D79" s="5">
        <v>48</v>
      </c>
      <c r="E79" s="5">
        <v>9695</v>
      </c>
      <c r="F79" s="5">
        <v>60</v>
      </c>
      <c r="G79" s="5">
        <v>14170</v>
      </c>
      <c r="H79" s="5">
        <v>750</v>
      </c>
      <c r="I79" s="5">
        <v>7652</v>
      </c>
      <c r="J79" s="5">
        <v>15302</v>
      </c>
    </row>
    <row r="80" spans="1:11" x14ac:dyDescent="0.3">
      <c r="A80" s="15" t="s">
        <v>106</v>
      </c>
      <c r="B80" s="5">
        <v>3129</v>
      </c>
      <c r="C80" s="5">
        <v>160653</v>
      </c>
      <c r="D80" s="5">
        <v>2426</v>
      </c>
      <c r="E80" s="5">
        <v>533076</v>
      </c>
      <c r="F80" s="5">
        <v>2390</v>
      </c>
      <c r="G80" s="5">
        <v>414472</v>
      </c>
      <c r="H80" s="5">
        <v>37096</v>
      </c>
      <c r="I80" s="5">
        <v>20814</v>
      </c>
      <c r="J80" s="5">
        <v>160476</v>
      </c>
    </row>
    <row r="81" spans="1:10" x14ac:dyDescent="0.3">
      <c r="A81" s="18" t="s">
        <v>107</v>
      </c>
      <c r="B81" s="5">
        <v>131</v>
      </c>
      <c r="C81" s="5">
        <v>10612</v>
      </c>
      <c r="D81" s="5">
        <v>559</v>
      </c>
      <c r="E81" s="5">
        <v>57841</v>
      </c>
      <c r="F81" s="5">
        <v>125</v>
      </c>
      <c r="G81" s="5">
        <v>33876</v>
      </c>
      <c r="H81" s="5" t="s">
        <v>4</v>
      </c>
      <c r="I81" s="5">
        <v>203</v>
      </c>
      <c r="J81" s="5">
        <v>3274</v>
      </c>
    </row>
    <row r="82" spans="1:10" x14ac:dyDescent="0.3">
      <c r="A82" s="15" t="s">
        <v>40</v>
      </c>
      <c r="B82" s="5">
        <v>38</v>
      </c>
      <c r="C82" s="5">
        <v>3232</v>
      </c>
      <c r="D82" s="5">
        <v>45</v>
      </c>
      <c r="E82" s="5">
        <v>9197</v>
      </c>
      <c r="F82" s="5">
        <v>43</v>
      </c>
      <c r="G82" s="5">
        <v>13708</v>
      </c>
      <c r="H82" s="5" t="s">
        <v>4</v>
      </c>
      <c r="I82" s="5" t="s">
        <v>4</v>
      </c>
      <c r="J82" s="5" t="s">
        <v>4</v>
      </c>
    </row>
    <row r="83" spans="1:10" x14ac:dyDescent="0.3">
      <c r="A83" s="14" t="s">
        <v>250</v>
      </c>
      <c r="B83" s="13">
        <v>3605</v>
      </c>
      <c r="C83" s="13">
        <v>192950</v>
      </c>
      <c r="D83" s="13">
        <v>3521</v>
      </c>
      <c r="E83" s="13">
        <v>738573</v>
      </c>
      <c r="F83" s="13">
        <v>2873</v>
      </c>
      <c r="G83" s="13">
        <v>558176</v>
      </c>
      <c r="H83" s="13">
        <v>42991</v>
      </c>
      <c r="I83" s="13">
        <v>30496</v>
      </c>
      <c r="J83" s="13">
        <v>230058</v>
      </c>
    </row>
    <row r="84" spans="1:10" x14ac:dyDescent="0.3">
      <c r="A84" s="14"/>
      <c r="B84" s="12"/>
      <c r="C84" s="12"/>
      <c r="D84" s="12"/>
      <c r="E84" s="12"/>
      <c r="F84" s="12"/>
      <c r="G84" s="12"/>
      <c r="H84" s="12"/>
      <c r="I84" s="12"/>
      <c r="J84" s="12"/>
    </row>
    <row r="85" spans="1:10" x14ac:dyDescent="0.3">
      <c r="A85" s="14" t="s">
        <v>108</v>
      </c>
      <c r="B85" s="12"/>
      <c r="C85" s="12"/>
      <c r="D85" s="12"/>
      <c r="E85" s="12"/>
      <c r="F85" s="12"/>
      <c r="G85" s="12"/>
      <c r="H85" s="12"/>
      <c r="I85" s="12"/>
      <c r="J85" s="12"/>
    </row>
    <row r="86" spans="1:10" x14ac:dyDescent="0.3">
      <c r="A86" s="15" t="s">
        <v>109</v>
      </c>
      <c r="B86" s="5" t="s">
        <v>4</v>
      </c>
      <c r="C86" s="5" t="s">
        <v>4</v>
      </c>
      <c r="D86" s="5" t="s">
        <v>4</v>
      </c>
      <c r="E86" s="5" t="s">
        <v>4</v>
      </c>
      <c r="F86" s="5" t="s">
        <v>4</v>
      </c>
      <c r="G86" s="5" t="s">
        <v>4</v>
      </c>
      <c r="H86" s="5" t="s">
        <v>4</v>
      </c>
      <c r="I86" s="5" t="s">
        <v>4</v>
      </c>
      <c r="J86" s="5" t="s">
        <v>4</v>
      </c>
    </row>
    <row r="87" spans="1:10" x14ac:dyDescent="0.3">
      <c r="A87" s="15" t="s">
        <v>110</v>
      </c>
      <c r="B87" s="5">
        <v>1</v>
      </c>
      <c r="C87" s="5">
        <v>75</v>
      </c>
      <c r="D87" s="5">
        <v>1</v>
      </c>
      <c r="E87" s="5">
        <v>409</v>
      </c>
      <c r="F87" s="5">
        <v>2</v>
      </c>
      <c r="G87" s="5">
        <v>476</v>
      </c>
      <c r="H87" s="5" t="s">
        <v>4</v>
      </c>
      <c r="I87" s="5" t="s">
        <v>4</v>
      </c>
      <c r="J87" s="5" t="s">
        <v>4</v>
      </c>
    </row>
    <row r="88" spans="1:10" x14ac:dyDescent="0.3">
      <c r="A88" s="15" t="s">
        <v>111</v>
      </c>
      <c r="B88" s="5">
        <v>10</v>
      </c>
      <c r="C88" s="5">
        <v>1011</v>
      </c>
      <c r="D88" s="5">
        <v>14</v>
      </c>
      <c r="E88" s="5">
        <v>4093</v>
      </c>
      <c r="F88" s="5">
        <v>7</v>
      </c>
      <c r="G88" s="5">
        <v>3121</v>
      </c>
      <c r="H88" s="5" t="s">
        <v>4</v>
      </c>
      <c r="I88" s="5" t="s">
        <v>4</v>
      </c>
      <c r="J88" s="5" t="s">
        <v>4</v>
      </c>
    </row>
    <row r="89" spans="1:10" x14ac:dyDescent="0.3">
      <c r="A89" s="15" t="s">
        <v>112</v>
      </c>
      <c r="B89" s="5" t="s">
        <v>4</v>
      </c>
      <c r="C89" s="5" t="s">
        <v>4</v>
      </c>
      <c r="D89" s="5">
        <v>6</v>
      </c>
      <c r="E89" s="5">
        <v>1813</v>
      </c>
      <c r="F89" s="5">
        <v>4</v>
      </c>
      <c r="G89" s="5">
        <v>1632</v>
      </c>
      <c r="H89" s="5" t="s">
        <v>4</v>
      </c>
      <c r="I89" s="5" t="s">
        <v>4</v>
      </c>
      <c r="J89" s="5" t="s">
        <v>4</v>
      </c>
    </row>
    <row r="90" spans="1:10" x14ac:dyDescent="0.3">
      <c r="A90" s="15" t="s">
        <v>113</v>
      </c>
      <c r="B90" s="5">
        <v>2</v>
      </c>
      <c r="C90" s="5">
        <v>203</v>
      </c>
      <c r="D90" s="5">
        <v>2</v>
      </c>
      <c r="E90" s="5">
        <v>274</v>
      </c>
      <c r="F90" s="5">
        <v>1</v>
      </c>
      <c r="G90" s="5">
        <v>250</v>
      </c>
      <c r="H90" s="5" t="s">
        <v>4</v>
      </c>
      <c r="I90" s="5" t="s">
        <v>4</v>
      </c>
      <c r="J90" s="5" t="s">
        <v>4</v>
      </c>
    </row>
    <row r="91" spans="1:10" x14ac:dyDescent="0.3">
      <c r="A91" s="15" t="s">
        <v>114</v>
      </c>
      <c r="B91" s="5">
        <v>1</v>
      </c>
      <c r="C91" s="5">
        <v>76</v>
      </c>
      <c r="D91" s="5">
        <v>1</v>
      </c>
      <c r="E91" s="5">
        <v>286</v>
      </c>
      <c r="F91" s="5">
        <v>1</v>
      </c>
      <c r="G91" s="5">
        <v>304</v>
      </c>
      <c r="H91" s="5" t="s">
        <v>4</v>
      </c>
      <c r="I91" s="5" t="s">
        <v>4</v>
      </c>
      <c r="J91" s="5" t="s">
        <v>4</v>
      </c>
    </row>
    <row r="92" spans="1:10" x14ac:dyDescent="0.3">
      <c r="A92" s="15" t="s">
        <v>116</v>
      </c>
      <c r="B92" s="5">
        <v>9</v>
      </c>
      <c r="C92" s="5">
        <v>405</v>
      </c>
      <c r="D92" s="5" t="s">
        <v>4</v>
      </c>
      <c r="E92" s="5" t="s">
        <v>4</v>
      </c>
      <c r="F92" s="5" t="s">
        <v>4</v>
      </c>
      <c r="G92" s="5" t="s">
        <v>4</v>
      </c>
      <c r="H92" s="5">
        <v>400</v>
      </c>
      <c r="I92" s="5" t="s">
        <v>4</v>
      </c>
      <c r="J92" s="5" t="s">
        <v>4</v>
      </c>
    </row>
    <row r="93" spans="1:10" x14ac:dyDescent="0.3">
      <c r="A93" s="15" t="s">
        <v>117</v>
      </c>
      <c r="B93" s="5">
        <v>6</v>
      </c>
      <c r="C93" s="5">
        <v>491</v>
      </c>
      <c r="D93" s="5">
        <v>5</v>
      </c>
      <c r="E93" s="5">
        <v>1876</v>
      </c>
      <c r="F93" s="5">
        <v>4</v>
      </c>
      <c r="G93" s="5">
        <v>1196</v>
      </c>
      <c r="H93" s="5" t="s">
        <v>4</v>
      </c>
      <c r="I93" s="5" t="s">
        <v>4</v>
      </c>
      <c r="J93" s="5" t="s">
        <v>4</v>
      </c>
    </row>
    <row r="94" spans="1:10" x14ac:dyDescent="0.3">
      <c r="A94" s="15" t="s">
        <v>118</v>
      </c>
      <c r="B94" s="5">
        <v>140</v>
      </c>
      <c r="C94" s="5">
        <v>18635</v>
      </c>
      <c r="D94" s="5">
        <v>284</v>
      </c>
      <c r="E94" s="5">
        <v>126115</v>
      </c>
      <c r="F94" s="5">
        <v>256</v>
      </c>
      <c r="G94" s="5">
        <v>161319</v>
      </c>
      <c r="H94" s="5">
        <v>23095</v>
      </c>
      <c r="I94" s="5">
        <v>13815</v>
      </c>
      <c r="J94" s="5">
        <v>39102</v>
      </c>
    </row>
    <row r="95" spans="1:10" x14ac:dyDescent="0.3">
      <c r="A95" s="15" t="s">
        <v>119</v>
      </c>
      <c r="B95" s="5">
        <v>20</v>
      </c>
      <c r="C95" s="5">
        <v>1045</v>
      </c>
      <c r="D95" s="5">
        <v>25</v>
      </c>
      <c r="E95" s="5">
        <v>5323</v>
      </c>
      <c r="F95" s="5">
        <v>7</v>
      </c>
      <c r="G95" s="5">
        <v>3908</v>
      </c>
      <c r="H95" s="5" t="s">
        <v>4</v>
      </c>
      <c r="I95" s="5" t="s">
        <v>4</v>
      </c>
      <c r="J95" s="5" t="s">
        <v>4</v>
      </c>
    </row>
    <row r="96" spans="1:10" x14ac:dyDescent="0.3">
      <c r="A96" s="15" t="s">
        <v>120</v>
      </c>
      <c r="B96" s="5">
        <v>14</v>
      </c>
      <c r="C96" s="5">
        <v>1587</v>
      </c>
      <c r="D96" s="5">
        <v>13</v>
      </c>
      <c r="E96" s="5">
        <v>3754</v>
      </c>
      <c r="F96" s="5">
        <v>8</v>
      </c>
      <c r="G96" s="5">
        <v>4115</v>
      </c>
      <c r="H96" s="5" t="s">
        <v>4</v>
      </c>
      <c r="I96" s="5" t="s">
        <v>4</v>
      </c>
      <c r="J96" s="5" t="s">
        <v>4</v>
      </c>
    </row>
    <row r="97" spans="1:10" x14ac:dyDescent="0.3">
      <c r="A97" s="15" t="s">
        <v>121</v>
      </c>
      <c r="B97" s="5">
        <v>2033</v>
      </c>
      <c r="C97" s="5">
        <v>81716</v>
      </c>
      <c r="D97" s="28">
        <v>3349</v>
      </c>
      <c r="E97" s="28">
        <v>375301</v>
      </c>
      <c r="F97" s="28">
        <v>502</v>
      </c>
      <c r="G97" s="28">
        <v>94395</v>
      </c>
      <c r="H97" s="5">
        <v>5867</v>
      </c>
      <c r="I97" s="5" t="s">
        <v>4</v>
      </c>
      <c r="J97" s="5">
        <v>2315</v>
      </c>
    </row>
    <row r="98" spans="1:10" x14ac:dyDescent="0.3">
      <c r="A98" s="15" t="s">
        <v>122</v>
      </c>
      <c r="B98" s="5">
        <v>36</v>
      </c>
      <c r="C98" s="5">
        <v>4574</v>
      </c>
      <c r="D98" s="28">
        <v>51</v>
      </c>
      <c r="E98" s="28">
        <v>23257</v>
      </c>
      <c r="F98" s="28">
        <v>15</v>
      </c>
      <c r="G98" s="28">
        <v>16189</v>
      </c>
      <c r="H98" s="5">
        <v>704</v>
      </c>
      <c r="I98" s="5">
        <v>23</v>
      </c>
      <c r="J98" s="5" t="s">
        <v>4</v>
      </c>
    </row>
    <row r="99" spans="1:10" x14ac:dyDescent="0.3">
      <c r="A99" s="15" t="s">
        <v>123</v>
      </c>
      <c r="B99" s="5">
        <v>6</v>
      </c>
      <c r="C99" s="5">
        <v>530</v>
      </c>
      <c r="D99" s="28">
        <v>8</v>
      </c>
      <c r="E99" s="28">
        <v>1890</v>
      </c>
      <c r="F99" s="28">
        <v>9</v>
      </c>
      <c r="G99" s="28">
        <v>2374</v>
      </c>
      <c r="H99" s="5" t="s">
        <v>4</v>
      </c>
      <c r="I99" s="5" t="s">
        <v>4</v>
      </c>
      <c r="J99" s="5" t="s">
        <v>4</v>
      </c>
    </row>
    <row r="100" spans="1:10" x14ac:dyDescent="0.3">
      <c r="A100" s="15" t="s">
        <v>41</v>
      </c>
      <c r="B100" s="5" t="s">
        <v>4</v>
      </c>
      <c r="C100" s="5" t="s">
        <v>4</v>
      </c>
      <c r="D100" s="28">
        <v>1</v>
      </c>
      <c r="E100" s="28">
        <v>160</v>
      </c>
      <c r="F100" s="28" t="s">
        <v>4</v>
      </c>
      <c r="G100" s="28" t="s">
        <v>4</v>
      </c>
      <c r="H100" s="5" t="s">
        <v>4</v>
      </c>
      <c r="I100" s="5" t="s">
        <v>4</v>
      </c>
      <c r="J100" s="5" t="s">
        <v>4</v>
      </c>
    </row>
    <row r="101" spans="1:10" x14ac:dyDescent="0.3">
      <c r="A101" s="15" t="s">
        <v>13</v>
      </c>
      <c r="B101" s="12">
        <v>26</v>
      </c>
      <c r="C101" s="5">
        <v>2202</v>
      </c>
      <c r="D101" s="28">
        <v>38</v>
      </c>
      <c r="E101" s="28">
        <v>11107</v>
      </c>
      <c r="F101" s="28">
        <v>16</v>
      </c>
      <c r="G101" s="28">
        <v>7132</v>
      </c>
      <c r="H101" s="5" t="s">
        <v>4</v>
      </c>
      <c r="I101" s="5" t="s">
        <v>4</v>
      </c>
      <c r="J101" s="5" t="s">
        <v>4</v>
      </c>
    </row>
    <row r="102" spans="1:10" x14ac:dyDescent="0.3">
      <c r="A102" s="15" t="s">
        <v>124</v>
      </c>
      <c r="B102" s="12">
        <v>52</v>
      </c>
      <c r="C102" s="5">
        <v>1722</v>
      </c>
      <c r="D102" s="28">
        <v>91</v>
      </c>
      <c r="E102" s="28">
        <v>22698</v>
      </c>
      <c r="F102" s="28">
        <v>54</v>
      </c>
      <c r="G102" s="28">
        <v>11266</v>
      </c>
      <c r="H102" s="5">
        <v>1198</v>
      </c>
      <c r="I102" s="5">
        <v>2000</v>
      </c>
      <c r="J102" s="5">
        <v>17297</v>
      </c>
    </row>
    <row r="103" spans="1:10" x14ac:dyDescent="0.3">
      <c r="A103" s="15" t="s">
        <v>14</v>
      </c>
      <c r="B103" s="28">
        <v>1</v>
      </c>
      <c r="C103" s="5">
        <v>20</v>
      </c>
      <c r="D103" s="28">
        <v>1</v>
      </c>
      <c r="E103" s="28">
        <v>239</v>
      </c>
      <c r="F103" s="28">
        <v>1</v>
      </c>
      <c r="G103" s="28">
        <v>149</v>
      </c>
      <c r="H103" s="5" t="s">
        <v>4</v>
      </c>
      <c r="I103" s="5" t="s">
        <v>4</v>
      </c>
      <c r="J103" s="5" t="s">
        <v>4</v>
      </c>
    </row>
    <row r="104" spans="1:10" x14ac:dyDescent="0.3">
      <c r="A104" s="15" t="s">
        <v>125</v>
      </c>
      <c r="B104" s="28">
        <v>1</v>
      </c>
      <c r="C104" s="5">
        <v>14</v>
      </c>
      <c r="D104" s="28">
        <v>34</v>
      </c>
      <c r="E104" s="28">
        <v>5000</v>
      </c>
      <c r="F104" s="28">
        <v>2</v>
      </c>
      <c r="G104" s="28">
        <v>1399</v>
      </c>
      <c r="H104" s="5" t="s">
        <v>4</v>
      </c>
      <c r="I104" s="5" t="s">
        <v>4</v>
      </c>
      <c r="J104" s="5" t="s">
        <v>4</v>
      </c>
    </row>
    <row r="105" spans="1:10" x14ac:dyDescent="0.3">
      <c r="A105" s="15" t="s">
        <v>268</v>
      </c>
      <c r="B105" s="12">
        <v>2</v>
      </c>
      <c r="C105" s="5">
        <v>54</v>
      </c>
      <c r="D105" s="28">
        <v>1</v>
      </c>
      <c r="E105" s="28">
        <v>649</v>
      </c>
      <c r="F105" s="28">
        <v>3</v>
      </c>
      <c r="G105" s="28">
        <v>1241</v>
      </c>
      <c r="H105" s="5" t="s">
        <v>4</v>
      </c>
      <c r="I105" s="5" t="s">
        <v>4</v>
      </c>
      <c r="J105" s="5" t="s">
        <v>4</v>
      </c>
    </row>
    <row r="106" spans="1:10" x14ac:dyDescent="0.3">
      <c r="A106" s="17" t="s">
        <v>126</v>
      </c>
      <c r="B106" s="21">
        <v>6</v>
      </c>
      <c r="C106" s="21">
        <v>130</v>
      </c>
      <c r="D106" s="31">
        <v>118</v>
      </c>
      <c r="E106" s="31">
        <v>29694</v>
      </c>
      <c r="F106" s="31">
        <v>21</v>
      </c>
      <c r="G106" s="31">
        <v>12252</v>
      </c>
      <c r="H106" s="21">
        <v>115</v>
      </c>
      <c r="I106" s="5" t="s">
        <v>4</v>
      </c>
      <c r="J106" s="5" t="s">
        <v>4</v>
      </c>
    </row>
    <row r="107" spans="1:10" x14ac:dyDescent="0.3">
      <c r="A107" s="17" t="s">
        <v>3</v>
      </c>
      <c r="B107" s="12">
        <v>1</v>
      </c>
      <c r="C107" s="21">
        <v>18</v>
      </c>
      <c r="D107" s="28">
        <v>1</v>
      </c>
      <c r="E107" s="31">
        <v>75</v>
      </c>
      <c r="F107" s="31">
        <v>1</v>
      </c>
      <c r="G107" s="28">
        <v>82</v>
      </c>
      <c r="H107" s="5" t="s">
        <v>4</v>
      </c>
      <c r="I107" s="5" t="s">
        <v>4</v>
      </c>
      <c r="J107" s="5" t="s">
        <v>4</v>
      </c>
    </row>
    <row r="108" spans="1:10" x14ac:dyDescent="0.3">
      <c r="A108" s="16" t="s">
        <v>263</v>
      </c>
      <c r="B108" s="5" t="s">
        <v>4</v>
      </c>
      <c r="C108" s="5" t="s">
        <v>4</v>
      </c>
      <c r="D108" s="5" t="s">
        <v>4</v>
      </c>
      <c r="E108" s="5" t="s">
        <v>4</v>
      </c>
      <c r="F108" s="5" t="s">
        <v>4</v>
      </c>
      <c r="G108" s="5" t="s">
        <v>4</v>
      </c>
      <c r="H108" s="5" t="s">
        <v>4</v>
      </c>
      <c r="I108" s="5" t="s">
        <v>4</v>
      </c>
      <c r="J108" s="5" t="s">
        <v>4</v>
      </c>
    </row>
    <row r="109" spans="1:10" x14ac:dyDescent="0.3">
      <c r="A109" s="16" t="s">
        <v>127</v>
      </c>
      <c r="B109" s="5" t="s">
        <v>4</v>
      </c>
      <c r="C109" s="5" t="s">
        <v>4</v>
      </c>
      <c r="D109" s="28">
        <v>3</v>
      </c>
      <c r="E109" s="28">
        <v>285</v>
      </c>
      <c r="F109" s="28">
        <v>2</v>
      </c>
      <c r="G109" s="28">
        <v>112</v>
      </c>
      <c r="H109" s="5" t="s">
        <v>4</v>
      </c>
      <c r="I109" s="5" t="s">
        <v>4</v>
      </c>
      <c r="J109" s="5" t="s">
        <v>4</v>
      </c>
    </row>
    <row r="110" spans="1:10" x14ac:dyDescent="0.3">
      <c r="A110" s="14" t="s">
        <v>128</v>
      </c>
      <c r="B110" s="30">
        <v>2367</v>
      </c>
      <c r="C110" s="13">
        <v>114508</v>
      </c>
      <c r="D110" s="13">
        <v>4047</v>
      </c>
      <c r="E110" s="13">
        <v>614298</v>
      </c>
      <c r="F110" s="13">
        <v>916</v>
      </c>
      <c r="G110" s="13">
        <v>322912</v>
      </c>
      <c r="H110" s="13">
        <v>31379</v>
      </c>
      <c r="I110" s="13">
        <v>15838</v>
      </c>
      <c r="J110" s="29">
        <v>58714</v>
      </c>
    </row>
    <row r="111" spans="1:10" x14ac:dyDescent="0.3">
      <c r="A111" s="19"/>
      <c r="B111" s="28"/>
      <c r="C111" s="28"/>
      <c r="D111" s="28"/>
      <c r="E111" s="28"/>
      <c r="F111" s="28"/>
      <c r="G111" s="28"/>
      <c r="H111" s="28"/>
      <c r="I111" s="28"/>
      <c r="J111" s="28"/>
    </row>
    <row r="112" spans="1:10" x14ac:dyDescent="0.3">
      <c r="A112" s="38" t="s">
        <v>142</v>
      </c>
      <c r="B112" s="28"/>
      <c r="C112" s="28"/>
      <c r="D112" s="28"/>
      <c r="E112" s="28"/>
      <c r="F112" s="28"/>
      <c r="G112" s="28"/>
      <c r="H112" s="28"/>
      <c r="I112" s="28"/>
      <c r="J112" s="28"/>
    </row>
    <row r="113" spans="1:10" x14ac:dyDescent="0.3">
      <c r="A113" s="15" t="s">
        <v>129</v>
      </c>
      <c r="B113" s="28">
        <v>1473</v>
      </c>
      <c r="C113" s="28">
        <v>210143</v>
      </c>
      <c r="D113" s="28">
        <v>1679</v>
      </c>
      <c r="E113" s="28">
        <v>635426</v>
      </c>
      <c r="F113" s="28">
        <v>1688</v>
      </c>
      <c r="G113" s="28">
        <v>520749</v>
      </c>
      <c r="H113" s="28">
        <v>57469</v>
      </c>
      <c r="I113" s="28">
        <v>666</v>
      </c>
      <c r="J113" s="28">
        <v>101426</v>
      </c>
    </row>
    <row r="114" spans="1:10" x14ac:dyDescent="0.3">
      <c r="A114" s="15" t="s">
        <v>132</v>
      </c>
      <c r="B114" s="28">
        <v>418</v>
      </c>
      <c r="C114" s="28">
        <v>48083</v>
      </c>
      <c r="D114" s="28">
        <v>815</v>
      </c>
      <c r="E114" s="28">
        <v>333092</v>
      </c>
      <c r="F114" s="28">
        <v>323</v>
      </c>
      <c r="G114" s="28">
        <v>172192</v>
      </c>
      <c r="H114" s="28">
        <v>3025</v>
      </c>
      <c r="I114" s="28">
        <v>1937</v>
      </c>
      <c r="J114" s="28">
        <v>40654</v>
      </c>
    </row>
    <row r="115" spans="1:10" x14ac:dyDescent="0.3">
      <c r="A115" s="15" t="s">
        <v>133</v>
      </c>
      <c r="B115" s="28">
        <v>1270</v>
      </c>
      <c r="C115" s="28">
        <v>183453</v>
      </c>
      <c r="D115" s="28">
        <v>1503</v>
      </c>
      <c r="E115" s="28">
        <v>598126</v>
      </c>
      <c r="F115" s="28">
        <v>885</v>
      </c>
      <c r="G115" s="28">
        <v>204650</v>
      </c>
      <c r="H115" s="28">
        <v>29527</v>
      </c>
      <c r="I115" s="28">
        <v>93708</v>
      </c>
      <c r="J115" s="28">
        <v>357116</v>
      </c>
    </row>
    <row r="116" spans="1:10" x14ac:dyDescent="0.3">
      <c r="A116" s="15" t="s">
        <v>134</v>
      </c>
      <c r="B116" s="28">
        <v>700</v>
      </c>
      <c r="C116" s="28">
        <v>71792</v>
      </c>
      <c r="D116" s="28">
        <v>901</v>
      </c>
      <c r="E116" s="28">
        <v>376243</v>
      </c>
      <c r="F116" s="28">
        <v>602</v>
      </c>
      <c r="G116" s="28">
        <v>180288</v>
      </c>
      <c r="H116" s="28">
        <v>7610</v>
      </c>
      <c r="I116" s="28">
        <v>352</v>
      </c>
      <c r="J116" s="28">
        <v>101591</v>
      </c>
    </row>
    <row r="117" spans="1:10" x14ac:dyDescent="0.3">
      <c r="A117" s="15" t="s">
        <v>135</v>
      </c>
      <c r="B117" s="28">
        <v>764</v>
      </c>
      <c r="C117" s="28">
        <v>51479</v>
      </c>
      <c r="D117" s="28">
        <v>1123</v>
      </c>
      <c r="E117" s="28">
        <v>241176</v>
      </c>
      <c r="F117" s="28">
        <v>1516</v>
      </c>
      <c r="G117" s="28">
        <v>360852</v>
      </c>
      <c r="H117" s="28">
        <v>19613</v>
      </c>
      <c r="I117" s="28">
        <v>3271</v>
      </c>
      <c r="J117" s="28">
        <v>267241</v>
      </c>
    </row>
    <row r="118" spans="1:10" x14ac:dyDescent="0.3">
      <c r="A118" s="15" t="s">
        <v>136</v>
      </c>
      <c r="B118" s="28">
        <v>301</v>
      </c>
      <c r="C118" s="28">
        <v>23151</v>
      </c>
      <c r="D118" s="28">
        <v>497</v>
      </c>
      <c r="E118" s="28">
        <v>251594</v>
      </c>
      <c r="F118" s="28">
        <v>312</v>
      </c>
      <c r="G118" s="28">
        <v>128975</v>
      </c>
      <c r="H118" s="28">
        <v>975</v>
      </c>
      <c r="I118" s="28">
        <v>44119</v>
      </c>
      <c r="J118" s="28">
        <v>59629</v>
      </c>
    </row>
    <row r="119" spans="1:10" x14ac:dyDescent="0.3">
      <c r="A119" s="15" t="s">
        <v>137</v>
      </c>
      <c r="B119" s="28" t="s">
        <v>4</v>
      </c>
      <c r="C119" s="28" t="s">
        <v>4</v>
      </c>
      <c r="D119" s="28" t="s">
        <v>4</v>
      </c>
      <c r="E119" s="28" t="s">
        <v>4</v>
      </c>
      <c r="F119" s="28" t="s">
        <v>4</v>
      </c>
      <c r="G119" s="28" t="s">
        <v>4</v>
      </c>
      <c r="H119" s="28" t="s">
        <v>4</v>
      </c>
      <c r="I119" s="28" t="s">
        <v>4</v>
      </c>
      <c r="J119" s="28" t="s">
        <v>4</v>
      </c>
    </row>
    <row r="120" spans="1:10" x14ac:dyDescent="0.3">
      <c r="A120" s="15" t="s">
        <v>138</v>
      </c>
      <c r="B120" s="28">
        <v>4</v>
      </c>
      <c r="C120" s="28" t="s">
        <v>4</v>
      </c>
      <c r="D120" s="28">
        <v>8</v>
      </c>
      <c r="E120" s="28" t="s">
        <v>4</v>
      </c>
      <c r="F120" s="28">
        <v>9</v>
      </c>
      <c r="G120" s="28" t="s">
        <v>4</v>
      </c>
      <c r="H120" s="28" t="s">
        <v>4</v>
      </c>
      <c r="I120" s="28" t="s">
        <v>4</v>
      </c>
      <c r="J120" s="28" t="s">
        <v>4</v>
      </c>
    </row>
    <row r="121" spans="1:10" x14ac:dyDescent="0.3">
      <c r="A121" s="15" t="s">
        <v>42</v>
      </c>
      <c r="B121" s="28">
        <v>2</v>
      </c>
      <c r="C121" s="28">
        <v>117</v>
      </c>
      <c r="D121" s="28">
        <v>2</v>
      </c>
      <c r="E121" s="28">
        <v>407</v>
      </c>
      <c r="F121" s="28">
        <v>2</v>
      </c>
      <c r="G121" s="28">
        <v>467</v>
      </c>
      <c r="H121" s="28" t="s">
        <v>4</v>
      </c>
      <c r="I121" s="28" t="s">
        <v>4</v>
      </c>
      <c r="J121" s="28" t="s">
        <v>4</v>
      </c>
    </row>
    <row r="122" spans="1:10" x14ac:dyDescent="0.3">
      <c r="A122" s="15" t="s">
        <v>43</v>
      </c>
      <c r="B122" s="28">
        <v>131</v>
      </c>
      <c r="C122" s="28">
        <v>8206</v>
      </c>
      <c r="D122" s="28">
        <v>285</v>
      </c>
      <c r="E122" s="28">
        <v>54213</v>
      </c>
      <c r="F122" s="28">
        <v>213</v>
      </c>
      <c r="G122" s="28">
        <v>24382</v>
      </c>
      <c r="H122" s="28">
        <v>3118</v>
      </c>
      <c r="I122" s="28">
        <v>727</v>
      </c>
      <c r="J122" s="28">
        <v>10725</v>
      </c>
    </row>
    <row r="123" spans="1:10" x14ac:dyDescent="0.3">
      <c r="A123" s="15" t="s">
        <v>139</v>
      </c>
      <c r="B123" s="28">
        <v>457</v>
      </c>
      <c r="C123" s="28">
        <v>56354</v>
      </c>
      <c r="D123" s="28">
        <v>617</v>
      </c>
      <c r="E123" s="28">
        <v>191286</v>
      </c>
      <c r="F123" s="28">
        <v>543</v>
      </c>
      <c r="G123" s="28">
        <v>191371</v>
      </c>
      <c r="H123" s="28">
        <v>34400</v>
      </c>
      <c r="I123" s="28">
        <v>507</v>
      </c>
      <c r="J123" s="28">
        <v>53550</v>
      </c>
    </row>
    <row r="124" spans="1:10" x14ac:dyDescent="0.3">
      <c r="A124" s="15" t="s">
        <v>44</v>
      </c>
      <c r="B124" s="28">
        <v>63</v>
      </c>
      <c r="C124" s="28">
        <v>3560</v>
      </c>
      <c r="D124" s="28">
        <v>64</v>
      </c>
      <c r="E124" s="28">
        <v>13210</v>
      </c>
      <c r="F124" s="28">
        <v>11</v>
      </c>
      <c r="G124" s="28">
        <v>3019</v>
      </c>
      <c r="H124" s="28" t="s">
        <v>4</v>
      </c>
      <c r="I124" s="28" t="s">
        <v>4</v>
      </c>
      <c r="J124" s="28" t="s">
        <v>4</v>
      </c>
    </row>
    <row r="125" spans="1:10" x14ac:dyDescent="0.3">
      <c r="A125" s="15" t="s">
        <v>140</v>
      </c>
      <c r="B125" s="28">
        <v>133</v>
      </c>
      <c r="C125" s="28">
        <v>9363</v>
      </c>
      <c r="D125" s="28">
        <v>150</v>
      </c>
      <c r="E125" s="28">
        <v>35554</v>
      </c>
      <c r="F125" s="28">
        <v>81</v>
      </c>
      <c r="G125" s="28">
        <v>26870</v>
      </c>
      <c r="H125" s="28">
        <v>340</v>
      </c>
      <c r="I125" s="28" t="s">
        <v>4</v>
      </c>
      <c r="J125" s="28">
        <v>1613</v>
      </c>
    </row>
    <row r="126" spans="1:10" x14ac:dyDescent="0.3">
      <c r="A126" s="15" t="s">
        <v>141</v>
      </c>
      <c r="B126" s="28">
        <v>439</v>
      </c>
      <c r="C126" s="28">
        <v>75850</v>
      </c>
      <c r="D126" s="28">
        <v>529</v>
      </c>
      <c r="E126" s="28">
        <v>312896</v>
      </c>
      <c r="F126" s="28">
        <v>433</v>
      </c>
      <c r="G126" s="28">
        <v>135668</v>
      </c>
      <c r="H126" s="28">
        <v>2563</v>
      </c>
      <c r="I126" s="28">
        <v>733</v>
      </c>
      <c r="J126" s="28">
        <v>14145</v>
      </c>
    </row>
    <row r="127" spans="1:10" x14ac:dyDescent="0.3">
      <c r="A127" s="14" t="s">
        <v>251</v>
      </c>
      <c r="B127" s="32">
        <v>6155</v>
      </c>
      <c r="C127" s="32">
        <v>741551</v>
      </c>
      <c r="D127" s="32">
        <v>8173</v>
      </c>
      <c r="E127" s="32">
        <v>3043223</v>
      </c>
      <c r="F127" s="32">
        <v>6618</v>
      </c>
      <c r="G127" s="32">
        <v>1949483</v>
      </c>
      <c r="H127" s="32">
        <v>158640</v>
      </c>
      <c r="I127" s="32">
        <v>146020</v>
      </c>
      <c r="J127" s="32">
        <v>1007690</v>
      </c>
    </row>
    <row r="128" spans="1:10" x14ac:dyDescent="0.3">
      <c r="A128" s="14"/>
      <c r="B128" s="28"/>
      <c r="C128" s="5"/>
      <c r="D128" s="5"/>
      <c r="E128" s="5"/>
      <c r="F128" s="5"/>
      <c r="G128" s="5"/>
      <c r="H128" s="5"/>
      <c r="I128" s="5"/>
      <c r="J128" s="5"/>
    </row>
    <row r="129" spans="1:10" x14ac:dyDescent="0.3">
      <c r="A129" s="7" t="s">
        <v>252</v>
      </c>
      <c r="B129" s="32">
        <v>16811</v>
      </c>
      <c r="C129" s="13">
        <v>1235328</v>
      </c>
      <c r="D129" s="13">
        <v>22370</v>
      </c>
      <c r="E129" s="13">
        <v>6143696</v>
      </c>
      <c r="F129" s="13">
        <v>12147</v>
      </c>
      <c r="G129" s="13">
        <v>3683960</v>
      </c>
      <c r="H129" s="13">
        <v>591883</v>
      </c>
      <c r="I129" s="13">
        <v>233105</v>
      </c>
      <c r="J129" s="13">
        <v>2187004</v>
      </c>
    </row>
    <row r="130" spans="1:10" x14ac:dyDescent="0.3">
      <c r="A130" s="7"/>
      <c r="B130" s="32"/>
      <c r="C130" s="13"/>
      <c r="D130" s="13"/>
      <c r="E130" s="13"/>
      <c r="F130" s="13"/>
      <c r="G130" s="13"/>
      <c r="H130" s="13"/>
      <c r="I130" s="13"/>
      <c r="J130" s="13"/>
    </row>
    <row r="131" spans="1:10" x14ac:dyDescent="0.3">
      <c r="A131" s="7" t="s">
        <v>231</v>
      </c>
      <c r="B131" s="32"/>
      <c r="C131" s="13"/>
      <c r="D131" s="13"/>
      <c r="E131" s="13"/>
      <c r="F131" s="13"/>
      <c r="G131" s="13"/>
      <c r="H131" s="13"/>
      <c r="I131" s="13"/>
      <c r="J131" s="13"/>
    </row>
    <row r="132" spans="1:10" x14ac:dyDescent="0.3">
      <c r="A132" s="15" t="s">
        <v>45</v>
      </c>
      <c r="B132" s="28" t="s">
        <v>4</v>
      </c>
      <c r="C132" s="28" t="s">
        <v>4</v>
      </c>
      <c r="D132" s="5">
        <v>1</v>
      </c>
      <c r="E132" s="5">
        <v>40</v>
      </c>
      <c r="F132" s="28" t="s">
        <v>4</v>
      </c>
      <c r="G132" s="28" t="s">
        <v>4</v>
      </c>
      <c r="H132" s="28" t="s">
        <v>4</v>
      </c>
      <c r="I132" s="28" t="s">
        <v>4</v>
      </c>
      <c r="J132" s="28" t="s">
        <v>4</v>
      </c>
    </row>
    <row r="133" spans="1:10" x14ac:dyDescent="0.3">
      <c r="A133" s="15" t="s">
        <v>144</v>
      </c>
      <c r="B133" s="5">
        <v>5</v>
      </c>
      <c r="C133" s="5">
        <v>458</v>
      </c>
      <c r="D133" s="5">
        <v>5</v>
      </c>
      <c r="E133" s="5">
        <v>745</v>
      </c>
      <c r="F133" s="28">
        <v>4</v>
      </c>
      <c r="G133" s="5">
        <v>602</v>
      </c>
      <c r="H133" s="28" t="s">
        <v>4</v>
      </c>
      <c r="I133" s="28" t="s">
        <v>4</v>
      </c>
      <c r="J133" s="28" t="s">
        <v>4</v>
      </c>
    </row>
    <row r="134" spans="1:10" x14ac:dyDescent="0.3">
      <c r="A134" s="15" t="s">
        <v>145</v>
      </c>
      <c r="B134" s="5">
        <v>2</v>
      </c>
      <c r="C134" s="5">
        <v>43</v>
      </c>
      <c r="D134" s="5">
        <v>4</v>
      </c>
      <c r="E134" s="5">
        <v>291</v>
      </c>
      <c r="F134" s="28">
        <v>4</v>
      </c>
      <c r="G134" s="5">
        <v>485</v>
      </c>
      <c r="H134" s="28" t="s">
        <v>4</v>
      </c>
      <c r="I134" s="28" t="s">
        <v>4</v>
      </c>
      <c r="J134" s="28" t="s">
        <v>4</v>
      </c>
    </row>
    <row r="135" spans="1:10" x14ac:dyDescent="0.3">
      <c r="A135" s="15" t="s">
        <v>46</v>
      </c>
      <c r="B135" s="5">
        <v>36</v>
      </c>
      <c r="C135" s="5">
        <v>2541</v>
      </c>
      <c r="D135" s="5">
        <v>12</v>
      </c>
      <c r="E135" s="5">
        <v>2943</v>
      </c>
      <c r="F135" s="28">
        <v>2</v>
      </c>
      <c r="G135" s="5">
        <v>700</v>
      </c>
      <c r="H135" s="5">
        <v>483</v>
      </c>
      <c r="I135" s="5">
        <v>21</v>
      </c>
      <c r="J135" s="28" t="s">
        <v>4</v>
      </c>
    </row>
    <row r="136" spans="1:10" x14ac:dyDescent="0.3">
      <c r="A136" s="15" t="s">
        <v>146</v>
      </c>
      <c r="B136" s="5">
        <v>71</v>
      </c>
      <c r="C136" s="5">
        <v>7240</v>
      </c>
      <c r="D136" s="5">
        <v>62</v>
      </c>
      <c r="E136" s="5">
        <v>19007</v>
      </c>
      <c r="F136" s="5">
        <v>60</v>
      </c>
      <c r="G136" s="5">
        <v>15724</v>
      </c>
      <c r="H136" s="5">
        <v>302</v>
      </c>
      <c r="I136" s="5">
        <v>193</v>
      </c>
      <c r="J136" s="5">
        <v>3328</v>
      </c>
    </row>
    <row r="137" spans="1:10" x14ac:dyDescent="0.3">
      <c r="A137" s="15" t="s">
        <v>147</v>
      </c>
      <c r="B137" s="5">
        <v>48</v>
      </c>
      <c r="C137" s="5">
        <v>3887</v>
      </c>
      <c r="D137" s="5">
        <v>53</v>
      </c>
      <c r="E137" s="5">
        <v>16604</v>
      </c>
      <c r="F137" s="5">
        <v>50</v>
      </c>
      <c r="G137" s="5">
        <v>10111</v>
      </c>
      <c r="H137" s="28" t="s">
        <v>4</v>
      </c>
      <c r="I137" s="28" t="s">
        <v>4</v>
      </c>
      <c r="J137" s="5">
        <v>1369</v>
      </c>
    </row>
    <row r="138" spans="1:10" x14ac:dyDescent="0.3">
      <c r="A138" s="15" t="s">
        <v>148</v>
      </c>
      <c r="B138" s="5">
        <v>282</v>
      </c>
      <c r="C138" s="5">
        <v>46477</v>
      </c>
      <c r="D138" s="5">
        <v>358</v>
      </c>
      <c r="E138" s="5">
        <v>133378</v>
      </c>
      <c r="F138" s="5">
        <v>198</v>
      </c>
      <c r="G138" s="5">
        <v>54392</v>
      </c>
      <c r="H138" s="5">
        <v>10338</v>
      </c>
      <c r="I138" s="5">
        <v>905</v>
      </c>
      <c r="J138" s="5">
        <v>34670</v>
      </c>
    </row>
    <row r="139" spans="1:10" x14ac:dyDescent="0.3">
      <c r="A139" s="15" t="s">
        <v>149</v>
      </c>
      <c r="B139" s="5">
        <v>36</v>
      </c>
      <c r="C139" s="5">
        <v>1845</v>
      </c>
      <c r="D139" s="5">
        <v>17</v>
      </c>
      <c r="E139" s="5">
        <v>4177</v>
      </c>
      <c r="F139" s="5">
        <v>13</v>
      </c>
      <c r="G139" s="5">
        <v>3532</v>
      </c>
      <c r="H139" s="5">
        <v>124</v>
      </c>
      <c r="I139" s="28" t="s">
        <v>4</v>
      </c>
      <c r="J139" s="28" t="s">
        <v>4</v>
      </c>
    </row>
    <row r="140" spans="1:10" x14ac:dyDescent="0.3">
      <c r="A140" s="15" t="s">
        <v>150</v>
      </c>
      <c r="B140" s="5">
        <v>6</v>
      </c>
      <c r="C140" s="5">
        <v>258</v>
      </c>
      <c r="D140" s="5">
        <v>6</v>
      </c>
      <c r="E140" s="5">
        <v>602</v>
      </c>
      <c r="F140" s="5">
        <v>10</v>
      </c>
      <c r="G140" s="5">
        <v>4534</v>
      </c>
      <c r="H140" s="28" t="s">
        <v>4</v>
      </c>
      <c r="I140" s="28" t="s">
        <v>4</v>
      </c>
      <c r="J140" s="28" t="s">
        <v>4</v>
      </c>
    </row>
    <row r="141" spans="1:10" x14ac:dyDescent="0.3">
      <c r="A141" s="14" t="s">
        <v>253</v>
      </c>
      <c r="B141" s="13">
        <v>486</v>
      </c>
      <c r="C141" s="13">
        <v>62749</v>
      </c>
      <c r="D141" s="13">
        <v>518</v>
      </c>
      <c r="E141" s="13">
        <v>177787</v>
      </c>
      <c r="F141" s="13">
        <v>341</v>
      </c>
      <c r="G141" s="13">
        <v>90080</v>
      </c>
      <c r="H141" s="13">
        <v>11247</v>
      </c>
      <c r="I141" s="13">
        <v>1119</v>
      </c>
      <c r="J141" s="13">
        <v>39367</v>
      </c>
    </row>
    <row r="142" spans="1:10" x14ac:dyDescent="0.3">
      <c r="B142" s="26"/>
      <c r="C142" s="26"/>
      <c r="D142" s="26"/>
      <c r="E142" s="26"/>
      <c r="F142" s="26"/>
      <c r="G142" s="26"/>
      <c r="H142" s="26"/>
      <c r="I142" s="26"/>
      <c r="J142" s="26"/>
    </row>
    <row r="143" spans="1:10" x14ac:dyDescent="0.3">
      <c r="A143" s="35" t="s">
        <v>255</v>
      </c>
      <c r="B143" s="26"/>
      <c r="C143" s="26"/>
      <c r="D143" s="26"/>
      <c r="E143" s="26"/>
      <c r="F143" s="26"/>
      <c r="G143" s="26"/>
      <c r="H143" s="26"/>
      <c r="I143" s="26"/>
      <c r="J143" s="26"/>
    </row>
    <row r="144" spans="1:10" x14ac:dyDescent="0.3">
      <c r="A144" s="15" t="s">
        <v>151</v>
      </c>
      <c r="B144" s="28" t="s">
        <v>4</v>
      </c>
      <c r="C144" s="28" t="s">
        <v>4</v>
      </c>
      <c r="D144" s="28" t="s">
        <v>4</v>
      </c>
      <c r="E144" s="28" t="s">
        <v>4</v>
      </c>
      <c r="F144" s="28" t="s">
        <v>4</v>
      </c>
      <c r="G144" s="28" t="s">
        <v>4</v>
      </c>
      <c r="H144" s="28" t="s">
        <v>4</v>
      </c>
      <c r="I144" s="28" t="s">
        <v>4</v>
      </c>
      <c r="J144" s="28" t="s">
        <v>4</v>
      </c>
    </row>
    <row r="145" spans="1:10" x14ac:dyDescent="0.3">
      <c r="A145" s="15" t="s">
        <v>47</v>
      </c>
      <c r="B145" s="28">
        <v>83</v>
      </c>
      <c r="C145" s="28">
        <v>14273</v>
      </c>
      <c r="D145" s="28">
        <v>497</v>
      </c>
      <c r="E145" s="28">
        <v>38085</v>
      </c>
      <c r="F145" s="28">
        <v>92</v>
      </c>
      <c r="G145" s="28">
        <v>70015</v>
      </c>
      <c r="H145" s="28">
        <v>8185</v>
      </c>
      <c r="I145" s="28">
        <v>177</v>
      </c>
      <c r="J145" s="28">
        <v>1400</v>
      </c>
    </row>
    <row r="146" spans="1:10" x14ac:dyDescent="0.3">
      <c r="A146" s="15" t="s">
        <v>152</v>
      </c>
      <c r="B146" s="28" t="s">
        <v>4</v>
      </c>
      <c r="C146" s="28" t="s">
        <v>4</v>
      </c>
      <c r="D146" s="28" t="s">
        <v>4</v>
      </c>
      <c r="E146" s="28" t="s">
        <v>4</v>
      </c>
      <c r="F146" s="28" t="s">
        <v>4</v>
      </c>
      <c r="G146" s="28" t="s">
        <v>4</v>
      </c>
      <c r="H146" s="28" t="s">
        <v>4</v>
      </c>
      <c r="I146" s="28" t="s">
        <v>4</v>
      </c>
      <c r="J146" s="28" t="s">
        <v>4</v>
      </c>
    </row>
    <row r="147" spans="1:10" x14ac:dyDescent="0.3">
      <c r="A147" s="15" t="s">
        <v>5</v>
      </c>
      <c r="B147" s="28">
        <v>3</v>
      </c>
      <c r="C147" s="28">
        <v>412</v>
      </c>
      <c r="D147" s="28">
        <v>3</v>
      </c>
      <c r="E147" s="28">
        <v>1029</v>
      </c>
      <c r="F147" s="28">
        <v>3</v>
      </c>
      <c r="G147" s="28">
        <v>728</v>
      </c>
      <c r="H147" s="28" t="s">
        <v>4</v>
      </c>
      <c r="I147" s="28" t="s">
        <v>4</v>
      </c>
      <c r="J147" s="28" t="s">
        <v>4</v>
      </c>
    </row>
    <row r="148" spans="1:10" x14ac:dyDescent="0.3">
      <c r="A148" s="15" t="s">
        <v>153</v>
      </c>
      <c r="B148" s="28">
        <v>64</v>
      </c>
      <c r="C148" s="28">
        <v>3416</v>
      </c>
      <c r="D148" s="28">
        <v>31</v>
      </c>
      <c r="E148" s="28">
        <v>1366</v>
      </c>
      <c r="F148" s="28">
        <v>20</v>
      </c>
      <c r="G148" s="28">
        <v>2485</v>
      </c>
      <c r="H148" s="28">
        <v>150</v>
      </c>
      <c r="I148" s="28" t="s">
        <v>4</v>
      </c>
      <c r="J148" s="28">
        <v>405</v>
      </c>
    </row>
    <row r="149" spans="1:10" x14ac:dyDescent="0.3">
      <c r="A149" s="15" t="s">
        <v>15</v>
      </c>
      <c r="B149" s="28" t="s">
        <v>4</v>
      </c>
      <c r="C149" s="28" t="s">
        <v>4</v>
      </c>
      <c r="D149" s="28" t="s">
        <v>4</v>
      </c>
      <c r="E149" s="28" t="s">
        <v>4</v>
      </c>
      <c r="F149" s="28" t="s">
        <v>4</v>
      </c>
      <c r="G149" s="28" t="s">
        <v>4</v>
      </c>
      <c r="H149" s="28" t="s">
        <v>4</v>
      </c>
      <c r="I149" s="28" t="s">
        <v>4</v>
      </c>
      <c r="J149" s="28" t="s">
        <v>4</v>
      </c>
    </row>
    <row r="150" spans="1:10" x14ac:dyDescent="0.3">
      <c r="A150" s="15" t="s">
        <v>154</v>
      </c>
      <c r="B150" s="28">
        <v>32</v>
      </c>
      <c r="C150" s="28">
        <v>10945</v>
      </c>
      <c r="D150" s="28">
        <v>105</v>
      </c>
      <c r="E150" s="28">
        <v>71133</v>
      </c>
      <c r="F150" s="28">
        <v>101</v>
      </c>
      <c r="G150" s="28">
        <v>62089</v>
      </c>
      <c r="H150" s="28">
        <v>665</v>
      </c>
      <c r="I150" s="28">
        <v>613</v>
      </c>
      <c r="J150" s="28">
        <v>2637</v>
      </c>
    </row>
    <row r="151" spans="1:10" x14ac:dyDescent="0.3">
      <c r="A151" s="15" t="s">
        <v>155</v>
      </c>
      <c r="B151" s="28">
        <v>16</v>
      </c>
      <c r="C151" s="28">
        <v>6463</v>
      </c>
      <c r="D151" s="28">
        <v>23</v>
      </c>
      <c r="E151" s="28">
        <v>12857</v>
      </c>
      <c r="F151" s="28">
        <v>16</v>
      </c>
      <c r="G151" s="28">
        <v>9251</v>
      </c>
      <c r="H151" s="28">
        <v>146</v>
      </c>
      <c r="I151" s="28">
        <v>26</v>
      </c>
      <c r="J151" s="28">
        <v>1183</v>
      </c>
    </row>
    <row r="152" spans="1:10" x14ac:dyDescent="0.3">
      <c r="A152" s="15" t="s">
        <v>156</v>
      </c>
      <c r="B152" s="28">
        <v>130</v>
      </c>
      <c r="C152" s="28">
        <v>13284</v>
      </c>
      <c r="D152" s="28">
        <v>11</v>
      </c>
      <c r="E152" s="28">
        <v>6462</v>
      </c>
      <c r="F152" s="28">
        <v>35</v>
      </c>
      <c r="G152" s="28">
        <v>62452</v>
      </c>
      <c r="H152" s="28">
        <v>36482</v>
      </c>
      <c r="I152" s="28" t="s">
        <v>4</v>
      </c>
      <c r="J152" s="28">
        <v>11976</v>
      </c>
    </row>
    <row r="153" spans="1:10" x14ac:dyDescent="0.3">
      <c r="A153" s="15" t="s">
        <v>157</v>
      </c>
      <c r="B153" s="28">
        <v>7499</v>
      </c>
      <c r="C153" s="28">
        <v>1184522</v>
      </c>
      <c r="D153" s="28">
        <v>10296</v>
      </c>
      <c r="E153" s="28">
        <v>3907185</v>
      </c>
      <c r="F153" s="28">
        <v>7271</v>
      </c>
      <c r="G153" s="28">
        <v>4038841</v>
      </c>
      <c r="H153" s="28">
        <v>707910</v>
      </c>
      <c r="I153" s="28">
        <v>19241</v>
      </c>
      <c r="J153" s="28">
        <v>133039</v>
      </c>
    </row>
    <row r="154" spans="1:10" x14ac:dyDescent="0.3">
      <c r="A154" s="15" t="s">
        <v>158</v>
      </c>
      <c r="B154" s="28">
        <v>1471</v>
      </c>
      <c r="C154" s="28">
        <v>84202</v>
      </c>
      <c r="D154" s="28">
        <v>2685</v>
      </c>
      <c r="E154" s="28">
        <v>476144</v>
      </c>
      <c r="F154" s="28">
        <v>1361</v>
      </c>
      <c r="G154" s="28">
        <v>352086</v>
      </c>
      <c r="H154" s="28">
        <v>35890</v>
      </c>
      <c r="I154" s="28">
        <v>7962</v>
      </c>
      <c r="J154" s="28">
        <v>71902</v>
      </c>
    </row>
    <row r="155" spans="1:10" x14ac:dyDescent="0.3">
      <c r="A155" s="15" t="s">
        <v>159</v>
      </c>
      <c r="B155" s="28">
        <v>522</v>
      </c>
      <c r="C155" s="28">
        <v>62696</v>
      </c>
      <c r="D155" s="28">
        <v>54</v>
      </c>
      <c r="E155" s="28">
        <v>19964</v>
      </c>
      <c r="F155" s="28">
        <v>183</v>
      </c>
      <c r="G155" s="28">
        <v>68172</v>
      </c>
      <c r="H155" s="28">
        <v>10364</v>
      </c>
      <c r="I155" s="28">
        <v>24</v>
      </c>
      <c r="J155" s="28">
        <v>37395</v>
      </c>
    </row>
    <row r="156" spans="1:10" x14ac:dyDescent="0.3">
      <c r="A156" s="15" t="s">
        <v>48</v>
      </c>
      <c r="B156" s="28">
        <v>5</v>
      </c>
      <c r="C156" s="28">
        <v>72</v>
      </c>
      <c r="D156" s="28" t="s">
        <v>4</v>
      </c>
      <c r="E156" s="28" t="s">
        <v>4</v>
      </c>
      <c r="F156" s="28">
        <v>1</v>
      </c>
      <c r="G156" s="28">
        <v>130</v>
      </c>
      <c r="H156" s="28" t="s">
        <v>4</v>
      </c>
      <c r="I156" s="28" t="s">
        <v>4</v>
      </c>
      <c r="J156" s="28" t="s">
        <v>4</v>
      </c>
    </row>
    <row r="157" spans="1:10" x14ac:dyDescent="0.3">
      <c r="A157" s="15" t="s">
        <v>264</v>
      </c>
      <c r="B157" s="28" t="s">
        <v>4</v>
      </c>
      <c r="C157" s="28" t="s">
        <v>4</v>
      </c>
      <c r="D157" s="28" t="s">
        <v>4</v>
      </c>
      <c r="E157" s="28" t="s">
        <v>4</v>
      </c>
      <c r="F157" s="28" t="s">
        <v>4</v>
      </c>
      <c r="G157" s="28" t="s">
        <v>4</v>
      </c>
      <c r="H157" s="28" t="s">
        <v>4</v>
      </c>
      <c r="I157" s="28" t="s">
        <v>4</v>
      </c>
      <c r="J157" s="28" t="s">
        <v>4</v>
      </c>
    </row>
    <row r="158" spans="1:10" x14ac:dyDescent="0.3">
      <c r="A158" s="15" t="s">
        <v>160</v>
      </c>
      <c r="B158" s="28">
        <v>226</v>
      </c>
      <c r="C158" s="28">
        <v>22559</v>
      </c>
      <c r="D158" s="28">
        <v>12</v>
      </c>
      <c r="E158" s="28">
        <v>3730</v>
      </c>
      <c r="F158" s="28">
        <v>68</v>
      </c>
      <c r="G158" s="28">
        <v>35807</v>
      </c>
      <c r="H158" s="28">
        <v>3250</v>
      </c>
      <c r="I158" s="28">
        <v>48447</v>
      </c>
      <c r="J158" s="28">
        <v>34308</v>
      </c>
    </row>
    <row r="159" spans="1:10" x14ac:dyDescent="0.3">
      <c r="A159" s="15" t="s">
        <v>161</v>
      </c>
      <c r="B159" s="28" t="s">
        <v>4</v>
      </c>
      <c r="C159" s="28" t="s">
        <v>4</v>
      </c>
      <c r="D159" s="28" t="s">
        <v>4</v>
      </c>
      <c r="E159" s="28" t="s">
        <v>4</v>
      </c>
      <c r="F159" s="28" t="s">
        <v>4</v>
      </c>
      <c r="G159" s="28" t="s">
        <v>4</v>
      </c>
      <c r="H159" s="28" t="s">
        <v>4</v>
      </c>
      <c r="I159" s="28" t="s">
        <v>4</v>
      </c>
      <c r="J159" s="28" t="s">
        <v>4</v>
      </c>
    </row>
    <row r="160" spans="1:10" x14ac:dyDescent="0.3">
      <c r="A160" s="15" t="s">
        <v>162</v>
      </c>
      <c r="B160" s="28" t="s">
        <v>4</v>
      </c>
      <c r="C160" s="28" t="s">
        <v>4</v>
      </c>
      <c r="D160" s="28" t="s">
        <v>4</v>
      </c>
      <c r="E160" s="28" t="s">
        <v>4</v>
      </c>
      <c r="F160" s="28" t="s">
        <v>4</v>
      </c>
      <c r="G160" s="28" t="s">
        <v>4</v>
      </c>
      <c r="H160" s="28" t="s">
        <v>4</v>
      </c>
      <c r="I160" s="28" t="s">
        <v>4</v>
      </c>
      <c r="J160" s="28" t="s">
        <v>4</v>
      </c>
    </row>
    <row r="161" spans="1:10" x14ac:dyDescent="0.3">
      <c r="A161" s="15" t="s">
        <v>163</v>
      </c>
      <c r="B161" s="28">
        <v>4</v>
      </c>
      <c r="C161" s="28">
        <v>576</v>
      </c>
      <c r="D161" s="28">
        <v>3</v>
      </c>
      <c r="E161" s="28">
        <v>500</v>
      </c>
      <c r="F161" s="28">
        <v>1</v>
      </c>
      <c r="G161" s="28">
        <v>75</v>
      </c>
      <c r="H161" s="28" t="s">
        <v>4</v>
      </c>
      <c r="I161" s="28" t="s">
        <v>4</v>
      </c>
      <c r="J161" s="28" t="s">
        <v>4</v>
      </c>
    </row>
    <row r="162" spans="1:10" x14ac:dyDescent="0.3">
      <c r="A162" s="15" t="s">
        <v>164</v>
      </c>
      <c r="B162" s="28">
        <v>81</v>
      </c>
      <c r="C162" s="28">
        <v>8954</v>
      </c>
      <c r="D162" s="28">
        <v>165</v>
      </c>
      <c r="E162" s="28">
        <v>77416</v>
      </c>
      <c r="F162" s="28">
        <v>88</v>
      </c>
      <c r="G162" s="28">
        <v>64922</v>
      </c>
      <c r="H162" s="28" t="s">
        <v>4</v>
      </c>
      <c r="I162" s="28" t="s">
        <v>4</v>
      </c>
      <c r="J162" s="28" t="s">
        <v>4</v>
      </c>
    </row>
    <row r="163" spans="1:10" x14ac:dyDescent="0.3">
      <c r="A163" s="15" t="s">
        <v>49</v>
      </c>
      <c r="B163" s="28" t="s">
        <v>4</v>
      </c>
      <c r="C163" s="28" t="s">
        <v>4</v>
      </c>
      <c r="D163" s="28" t="s">
        <v>4</v>
      </c>
      <c r="E163" s="28" t="s">
        <v>4</v>
      </c>
      <c r="F163" s="28" t="s">
        <v>4</v>
      </c>
      <c r="G163" s="28" t="s">
        <v>4</v>
      </c>
      <c r="H163" s="28" t="s">
        <v>4</v>
      </c>
      <c r="I163" s="28" t="s">
        <v>4</v>
      </c>
      <c r="J163" s="28" t="s">
        <v>4</v>
      </c>
    </row>
    <row r="164" spans="1:10" x14ac:dyDescent="0.3">
      <c r="A164" s="15" t="s">
        <v>165</v>
      </c>
      <c r="B164" s="28">
        <v>5</v>
      </c>
      <c r="C164" s="28">
        <v>451</v>
      </c>
      <c r="D164" s="28">
        <v>3</v>
      </c>
      <c r="E164" s="28">
        <v>221</v>
      </c>
      <c r="F164" s="28">
        <v>1</v>
      </c>
      <c r="G164" s="28">
        <v>150</v>
      </c>
      <c r="H164" s="28" t="s">
        <v>4</v>
      </c>
      <c r="I164" s="28" t="s">
        <v>4</v>
      </c>
      <c r="J164" s="28" t="s">
        <v>4</v>
      </c>
    </row>
    <row r="165" spans="1:10" x14ac:dyDescent="0.3">
      <c r="A165" s="15" t="s">
        <v>50</v>
      </c>
      <c r="B165" s="28">
        <v>261</v>
      </c>
      <c r="C165" s="28">
        <v>7631</v>
      </c>
      <c r="D165" s="28">
        <v>20</v>
      </c>
      <c r="E165" s="28">
        <v>1193</v>
      </c>
      <c r="F165" s="32">
        <v>4</v>
      </c>
      <c r="G165" s="28">
        <v>411</v>
      </c>
      <c r="H165" s="28">
        <v>63</v>
      </c>
      <c r="I165" s="28">
        <v>1209</v>
      </c>
      <c r="J165" s="28" t="s">
        <v>4</v>
      </c>
    </row>
    <row r="166" spans="1:10" x14ac:dyDescent="0.3">
      <c r="A166" s="15" t="s">
        <v>166</v>
      </c>
      <c r="B166" s="28">
        <v>23</v>
      </c>
      <c r="C166" s="28">
        <v>1380</v>
      </c>
      <c r="D166" s="28">
        <v>29</v>
      </c>
      <c r="E166" s="28">
        <v>11200</v>
      </c>
      <c r="F166" s="28">
        <v>25</v>
      </c>
      <c r="G166" s="28">
        <v>9030</v>
      </c>
      <c r="H166" s="28">
        <v>3016</v>
      </c>
      <c r="I166" s="28" t="s">
        <v>4</v>
      </c>
      <c r="J166" s="28">
        <v>166</v>
      </c>
    </row>
    <row r="167" spans="1:10" x14ac:dyDescent="0.3">
      <c r="A167" s="15" t="s">
        <v>51</v>
      </c>
      <c r="B167" s="28" t="s">
        <v>4</v>
      </c>
      <c r="C167" s="28" t="s">
        <v>4</v>
      </c>
      <c r="D167" s="28" t="s">
        <v>4</v>
      </c>
      <c r="E167" s="28" t="s">
        <v>4</v>
      </c>
      <c r="F167" s="28" t="s">
        <v>4</v>
      </c>
      <c r="G167" s="28" t="s">
        <v>4</v>
      </c>
      <c r="H167" s="28" t="s">
        <v>4</v>
      </c>
      <c r="I167" s="28" t="s">
        <v>4</v>
      </c>
      <c r="J167" s="28" t="s">
        <v>4</v>
      </c>
    </row>
    <row r="168" spans="1:10" x14ac:dyDescent="0.3">
      <c r="A168" s="15" t="s">
        <v>52</v>
      </c>
      <c r="B168" s="28">
        <v>111</v>
      </c>
      <c r="C168" s="28">
        <v>11624</v>
      </c>
      <c r="D168" s="28">
        <v>171</v>
      </c>
      <c r="E168" s="28">
        <v>40704</v>
      </c>
      <c r="F168" s="28">
        <v>217</v>
      </c>
      <c r="G168" s="28">
        <v>89363</v>
      </c>
      <c r="H168" s="28">
        <v>13146</v>
      </c>
      <c r="I168" s="28">
        <v>1571</v>
      </c>
      <c r="J168" s="28" t="s">
        <v>4</v>
      </c>
    </row>
    <row r="169" spans="1:10" x14ac:dyDescent="0.3">
      <c r="A169" s="15" t="s">
        <v>167</v>
      </c>
      <c r="B169" s="28">
        <v>1215</v>
      </c>
      <c r="C169" s="28">
        <v>98760</v>
      </c>
      <c r="D169" s="28">
        <v>971</v>
      </c>
      <c r="E169" s="28">
        <v>381053</v>
      </c>
      <c r="F169" s="28">
        <v>1278</v>
      </c>
      <c r="G169" s="28">
        <v>798745</v>
      </c>
      <c r="H169" s="28">
        <v>364209</v>
      </c>
      <c r="I169" s="28">
        <v>47632</v>
      </c>
      <c r="J169" s="28">
        <v>164997</v>
      </c>
    </row>
    <row r="170" spans="1:10" x14ac:dyDescent="0.3">
      <c r="A170" s="15" t="s">
        <v>53</v>
      </c>
      <c r="B170" s="28" t="s">
        <v>4</v>
      </c>
      <c r="C170" s="28" t="s">
        <v>4</v>
      </c>
      <c r="D170" s="28" t="s">
        <v>4</v>
      </c>
      <c r="E170" s="28" t="s">
        <v>4</v>
      </c>
      <c r="F170" s="28" t="s">
        <v>4</v>
      </c>
      <c r="G170" s="28" t="s">
        <v>4</v>
      </c>
      <c r="H170" s="28" t="s">
        <v>4</v>
      </c>
      <c r="I170" s="28" t="s">
        <v>4</v>
      </c>
      <c r="J170" s="28" t="s">
        <v>4</v>
      </c>
    </row>
    <row r="171" spans="1:10" x14ac:dyDescent="0.3">
      <c r="A171" s="4" t="s">
        <v>168</v>
      </c>
      <c r="B171" s="28">
        <v>4</v>
      </c>
      <c r="C171" s="28">
        <v>130</v>
      </c>
      <c r="D171" s="28">
        <v>2</v>
      </c>
      <c r="E171" s="28">
        <v>194</v>
      </c>
      <c r="F171" s="28">
        <v>1</v>
      </c>
      <c r="G171" s="28">
        <v>86</v>
      </c>
      <c r="H171" s="28" t="s">
        <v>4</v>
      </c>
      <c r="I171" s="28" t="s">
        <v>4</v>
      </c>
      <c r="J171" s="28" t="s">
        <v>4</v>
      </c>
    </row>
    <row r="172" spans="1:10" x14ac:dyDescent="0.3">
      <c r="A172" s="15" t="s">
        <v>6</v>
      </c>
      <c r="B172" s="28" t="s">
        <v>4</v>
      </c>
      <c r="C172" s="28" t="s">
        <v>4</v>
      </c>
      <c r="D172" s="28" t="s">
        <v>4</v>
      </c>
      <c r="E172" s="28" t="s">
        <v>4</v>
      </c>
      <c r="F172" s="28" t="s">
        <v>4</v>
      </c>
      <c r="G172" s="28" t="s">
        <v>4</v>
      </c>
      <c r="H172" s="28" t="s">
        <v>4</v>
      </c>
      <c r="I172" s="28" t="s">
        <v>4</v>
      </c>
      <c r="J172" s="28" t="s">
        <v>4</v>
      </c>
    </row>
    <row r="173" spans="1:10" x14ac:dyDescent="0.3">
      <c r="A173" s="15" t="s">
        <v>169</v>
      </c>
      <c r="B173" s="28">
        <v>14</v>
      </c>
      <c r="C173" s="28">
        <v>2934</v>
      </c>
      <c r="D173" s="28">
        <v>21</v>
      </c>
      <c r="E173" s="28">
        <v>23771</v>
      </c>
      <c r="F173" s="28">
        <v>17</v>
      </c>
      <c r="G173" s="28">
        <v>19631</v>
      </c>
      <c r="H173" s="28">
        <v>1566</v>
      </c>
      <c r="I173" s="28">
        <v>293</v>
      </c>
      <c r="J173" s="28" t="s">
        <v>4</v>
      </c>
    </row>
    <row r="174" spans="1:10" x14ac:dyDescent="0.3">
      <c r="A174" s="15" t="s">
        <v>170</v>
      </c>
      <c r="B174" s="28">
        <v>325</v>
      </c>
      <c r="C174" s="28">
        <v>14465</v>
      </c>
      <c r="D174" s="28">
        <v>147</v>
      </c>
      <c r="E174" s="28">
        <v>46481</v>
      </c>
      <c r="F174" s="28">
        <v>74</v>
      </c>
      <c r="G174" s="28">
        <v>65460</v>
      </c>
      <c r="H174" s="28">
        <v>3977</v>
      </c>
      <c r="I174" s="28">
        <v>340</v>
      </c>
      <c r="J174" s="28">
        <v>5370</v>
      </c>
    </row>
    <row r="175" spans="1:10" x14ac:dyDescent="0.3">
      <c r="A175" s="15" t="s">
        <v>171</v>
      </c>
      <c r="B175" s="28" t="s">
        <v>4</v>
      </c>
      <c r="C175" s="28" t="s">
        <v>4</v>
      </c>
      <c r="D175" s="28" t="s">
        <v>4</v>
      </c>
      <c r="E175" s="28" t="s">
        <v>4</v>
      </c>
      <c r="F175" s="28" t="s">
        <v>4</v>
      </c>
      <c r="G175" s="28" t="s">
        <v>4</v>
      </c>
      <c r="H175" s="28" t="s">
        <v>4</v>
      </c>
      <c r="I175" s="28" t="s">
        <v>4</v>
      </c>
      <c r="J175" s="28" t="s">
        <v>4</v>
      </c>
    </row>
    <row r="176" spans="1:10" x14ac:dyDescent="0.3">
      <c r="A176" s="15" t="s">
        <v>172</v>
      </c>
      <c r="B176" s="28">
        <v>192</v>
      </c>
      <c r="C176" s="28">
        <v>75757</v>
      </c>
      <c r="D176" s="28">
        <v>205</v>
      </c>
      <c r="E176" s="28">
        <v>247411</v>
      </c>
      <c r="F176" s="28">
        <v>167</v>
      </c>
      <c r="G176" s="28">
        <v>129281</v>
      </c>
      <c r="H176" s="28">
        <v>4010</v>
      </c>
      <c r="I176" s="28">
        <v>240</v>
      </c>
      <c r="J176" s="28">
        <v>14022</v>
      </c>
    </row>
    <row r="177" spans="1:10" x14ac:dyDescent="0.3">
      <c r="A177" s="15" t="s">
        <v>173</v>
      </c>
      <c r="B177" s="28">
        <v>61</v>
      </c>
      <c r="C177" s="28">
        <v>5602</v>
      </c>
      <c r="D177" s="28">
        <v>159</v>
      </c>
      <c r="E177" s="28">
        <v>40996</v>
      </c>
      <c r="F177" s="28">
        <v>36</v>
      </c>
      <c r="G177" s="28">
        <v>15738</v>
      </c>
      <c r="H177" s="28">
        <v>578</v>
      </c>
      <c r="I177" s="28">
        <v>267</v>
      </c>
      <c r="J177" s="28" t="s">
        <v>4</v>
      </c>
    </row>
    <row r="178" spans="1:10" x14ac:dyDescent="0.3">
      <c r="A178" s="15" t="s">
        <v>174</v>
      </c>
      <c r="B178" s="28" t="s">
        <v>4</v>
      </c>
      <c r="C178" s="28" t="s">
        <v>4</v>
      </c>
      <c r="D178" s="28" t="s">
        <v>4</v>
      </c>
      <c r="E178" s="28" t="s">
        <v>4</v>
      </c>
      <c r="F178" s="28" t="s">
        <v>4</v>
      </c>
      <c r="G178" s="28" t="s">
        <v>4</v>
      </c>
      <c r="H178" s="28" t="s">
        <v>4</v>
      </c>
      <c r="I178" s="28" t="s">
        <v>4</v>
      </c>
      <c r="J178" s="28" t="s">
        <v>4</v>
      </c>
    </row>
    <row r="179" spans="1:10" x14ac:dyDescent="0.3">
      <c r="A179" s="15" t="s">
        <v>16</v>
      </c>
      <c r="B179" s="28">
        <v>9</v>
      </c>
      <c r="C179" s="28">
        <v>3657</v>
      </c>
      <c r="D179" s="28">
        <v>11</v>
      </c>
      <c r="E179" s="28">
        <v>11128</v>
      </c>
      <c r="F179" s="28">
        <v>7</v>
      </c>
      <c r="G179" s="28">
        <v>5199</v>
      </c>
      <c r="H179" s="28" t="s">
        <v>4</v>
      </c>
      <c r="I179" s="28" t="s">
        <v>4</v>
      </c>
      <c r="J179" s="28" t="s">
        <v>4</v>
      </c>
    </row>
    <row r="180" spans="1:10" x14ac:dyDescent="0.3">
      <c r="A180" s="9" t="s">
        <v>175</v>
      </c>
      <c r="B180" s="28" t="s">
        <v>4</v>
      </c>
      <c r="C180" s="28" t="s">
        <v>4</v>
      </c>
      <c r="D180" s="28" t="s">
        <v>4</v>
      </c>
      <c r="E180" s="28" t="s">
        <v>4</v>
      </c>
      <c r="F180" s="28" t="s">
        <v>4</v>
      </c>
      <c r="G180" s="28" t="s">
        <v>4</v>
      </c>
      <c r="H180" s="28" t="s">
        <v>4</v>
      </c>
      <c r="I180" s="28" t="s">
        <v>4</v>
      </c>
      <c r="J180" s="28" t="s">
        <v>4</v>
      </c>
    </row>
    <row r="181" spans="1:10" x14ac:dyDescent="0.3">
      <c r="A181" s="15" t="s">
        <v>176</v>
      </c>
      <c r="B181" s="28">
        <v>1053</v>
      </c>
      <c r="C181" s="28">
        <v>148724</v>
      </c>
      <c r="D181" s="28">
        <v>45</v>
      </c>
      <c r="E181" s="28">
        <v>10740</v>
      </c>
      <c r="F181" s="28">
        <v>21</v>
      </c>
      <c r="G181" s="28">
        <v>3124</v>
      </c>
      <c r="H181" s="28">
        <v>700</v>
      </c>
      <c r="I181" s="28">
        <v>118</v>
      </c>
      <c r="J181" s="28" t="s">
        <v>4</v>
      </c>
    </row>
    <row r="182" spans="1:10" x14ac:dyDescent="0.3">
      <c r="A182" s="15" t="s">
        <v>177</v>
      </c>
      <c r="B182" s="28" t="s">
        <v>4</v>
      </c>
      <c r="C182" s="28" t="s">
        <v>4</v>
      </c>
      <c r="D182" s="28" t="s">
        <v>4</v>
      </c>
      <c r="E182" s="28" t="s">
        <v>4</v>
      </c>
      <c r="F182" s="28" t="s">
        <v>4</v>
      </c>
      <c r="G182" s="28" t="s">
        <v>4</v>
      </c>
      <c r="H182" s="28" t="s">
        <v>4</v>
      </c>
      <c r="I182" s="28" t="s">
        <v>4</v>
      </c>
      <c r="J182" s="28" t="s">
        <v>4</v>
      </c>
    </row>
    <row r="183" spans="1:10" x14ac:dyDescent="0.3">
      <c r="A183" s="7" t="s">
        <v>254</v>
      </c>
      <c r="B183" s="32">
        <v>13409</v>
      </c>
      <c r="C183" s="32">
        <v>1783489</v>
      </c>
      <c r="D183" s="32">
        <v>15669</v>
      </c>
      <c r="E183" s="32">
        <v>5430963</v>
      </c>
      <c r="F183" s="32">
        <v>11088</v>
      </c>
      <c r="G183" s="32">
        <v>5903271</v>
      </c>
      <c r="H183" s="32">
        <v>1194307</v>
      </c>
      <c r="I183" s="32">
        <v>128160</v>
      </c>
      <c r="J183" s="32">
        <v>478800</v>
      </c>
    </row>
    <row r="184" spans="1:10" x14ac:dyDescent="0.3">
      <c r="A184" s="8"/>
      <c r="B184" s="32"/>
      <c r="C184" s="32"/>
      <c r="D184" s="32"/>
      <c r="E184" s="32"/>
      <c r="F184" s="32"/>
      <c r="G184" s="32"/>
      <c r="H184" s="32"/>
      <c r="I184" s="32"/>
      <c r="J184" s="32"/>
    </row>
    <row r="185" spans="1:10" x14ac:dyDescent="0.3">
      <c r="A185" s="14" t="s">
        <v>256</v>
      </c>
      <c r="B185" s="13">
        <v>13895</v>
      </c>
      <c r="C185" s="13">
        <v>1846238</v>
      </c>
      <c r="D185" s="13">
        <v>16187</v>
      </c>
      <c r="E185" s="13">
        <v>5608750</v>
      </c>
      <c r="F185" s="13">
        <v>11429</v>
      </c>
      <c r="G185" s="13">
        <v>5993351</v>
      </c>
      <c r="H185" s="13">
        <v>1205554</v>
      </c>
      <c r="I185" s="13">
        <v>129279</v>
      </c>
      <c r="J185" s="13">
        <v>518167</v>
      </c>
    </row>
    <row r="186" spans="1:10" x14ac:dyDescent="0.3">
      <c r="A186" s="14"/>
      <c r="B186" s="13"/>
      <c r="C186" s="13"/>
      <c r="D186" s="13"/>
      <c r="E186" s="13"/>
      <c r="F186" s="13"/>
      <c r="G186" s="13"/>
      <c r="H186" s="13"/>
      <c r="I186" s="13"/>
      <c r="J186" s="13"/>
    </row>
    <row r="187" spans="1:10" x14ac:dyDescent="0.3">
      <c r="A187" s="14" t="s">
        <v>7</v>
      </c>
      <c r="B187" s="13"/>
      <c r="C187" s="5"/>
      <c r="D187" s="5"/>
      <c r="E187" s="5"/>
      <c r="F187" s="5"/>
      <c r="G187" s="5"/>
      <c r="H187" s="5"/>
      <c r="I187" s="5"/>
      <c r="J187" s="5"/>
    </row>
    <row r="188" spans="1:10" x14ac:dyDescent="0.3">
      <c r="A188" s="34" t="s">
        <v>179</v>
      </c>
      <c r="B188" s="28">
        <v>39</v>
      </c>
      <c r="C188" s="28">
        <v>2582</v>
      </c>
      <c r="D188" s="28">
        <v>15</v>
      </c>
      <c r="E188" s="28">
        <v>3133</v>
      </c>
      <c r="F188" s="28">
        <v>13</v>
      </c>
      <c r="G188" s="28">
        <v>2574</v>
      </c>
      <c r="H188" s="28" t="s">
        <v>4</v>
      </c>
      <c r="I188" s="28" t="s">
        <v>4</v>
      </c>
      <c r="J188" s="28">
        <v>2419</v>
      </c>
    </row>
    <row r="189" spans="1:10" x14ac:dyDescent="0.3">
      <c r="A189" s="34" t="s">
        <v>180</v>
      </c>
      <c r="B189" s="28">
        <v>3</v>
      </c>
      <c r="C189" s="28">
        <v>305</v>
      </c>
      <c r="D189" s="28">
        <v>3</v>
      </c>
      <c r="E189" s="28">
        <v>882</v>
      </c>
      <c r="F189" s="28">
        <v>3</v>
      </c>
      <c r="G189" s="28">
        <v>674</v>
      </c>
      <c r="H189" s="28" t="s">
        <v>4</v>
      </c>
      <c r="I189" s="28">
        <v>45</v>
      </c>
      <c r="J189" s="28" t="s">
        <v>4</v>
      </c>
    </row>
    <row r="190" spans="1:10" x14ac:dyDescent="0.3">
      <c r="A190" s="34" t="s">
        <v>181</v>
      </c>
      <c r="B190" s="28" t="s">
        <v>4</v>
      </c>
      <c r="C190" s="28" t="s">
        <v>4</v>
      </c>
      <c r="D190" s="28" t="s">
        <v>4</v>
      </c>
      <c r="E190" s="28" t="s">
        <v>4</v>
      </c>
      <c r="F190" s="28">
        <v>1</v>
      </c>
      <c r="G190" s="28">
        <v>35</v>
      </c>
      <c r="H190" s="28" t="s">
        <v>4</v>
      </c>
      <c r="I190" s="28" t="s">
        <v>4</v>
      </c>
      <c r="J190" s="28" t="s">
        <v>4</v>
      </c>
    </row>
    <row r="191" spans="1:10" x14ac:dyDescent="0.3">
      <c r="A191" s="34" t="s">
        <v>182</v>
      </c>
      <c r="B191" s="28">
        <v>567</v>
      </c>
      <c r="C191" s="28">
        <v>37839</v>
      </c>
      <c r="D191" s="28">
        <v>116</v>
      </c>
      <c r="E191" s="28">
        <v>20684</v>
      </c>
      <c r="F191" s="28">
        <v>174</v>
      </c>
      <c r="G191" s="28">
        <v>51864</v>
      </c>
      <c r="H191" s="28">
        <v>3621</v>
      </c>
      <c r="I191" s="28">
        <v>498</v>
      </c>
      <c r="J191" s="28">
        <v>1092</v>
      </c>
    </row>
    <row r="192" spans="1:10" x14ac:dyDescent="0.3">
      <c r="A192" s="34" t="s">
        <v>183</v>
      </c>
      <c r="B192" s="28" t="s">
        <v>4</v>
      </c>
      <c r="C192" s="28" t="s">
        <v>4</v>
      </c>
      <c r="D192" s="28" t="s">
        <v>4</v>
      </c>
      <c r="E192" s="28" t="s">
        <v>4</v>
      </c>
      <c r="F192" s="28">
        <v>1</v>
      </c>
      <c r="G192" s="28">
        <v>350</v>
      </c>
      <c r="H192" s="28" t="s">
        <v>4</v>
      </c>
      <c r="I192" s="28" t="s">
        <v>4</v>
      </c>
      <c r="J192" s="28" t="s">
        <v>4</v>
      </c>
    </row>
    <row r="193" spans="1:10" x14ac:dyDescent="0.3">
      <c r="A193" s="34" t="s">
        <v>184</v>
      </c>
      <c r="B193" s="28" t="s">
        <v>4</v>
      </c>
      <c r="C193" s="28" t="s">
        <v>4</v>
      </c>
      <c r="D193" s="28" t="s">
        <v>4</v>
      </c>
      <c r="E193" s="28" t="s">
        <v>4</v>
      </c>
      <c r="F193" s="28" t="s">
        <v>4</v>
      </c>
      <c r="G193" s="28" t="s">
        <v>4</v>
      </c>
      <c r="H193" s="28">
        <v>81</v>
      </c>
      <c r="I193" s="28" t="s">
        <v>4</v>
      </c>
      <c r="J193" s="28" t="s">
        <v>4</v>
      </c>
    </row>
    <row r="194" spans="1:10" x14ac:dyDescent="0.3">
      <c r="A194" s="34" t="s">
        <v>185</v>
      </c>
      <c r="B194" s="28">
        <v>1379</v>
      </c>
      <c r="C194" s="28">
        <v>197493</v>
      </c>
      <c r="D194" s="28">
        <v>2098</v>
      </c>
      <c r="E194" s="28">
        <v>465302</v>
      </c>
      <c r="F194" s="28">
        <v>1046</v>
      </c>
      <c r="G194" s="28">
        <v>556803</v>
      </c>
      <c r="H194" s="28">
        <v>122903</v>
      </c>
      <c r="I194" s="28">
        <v>2582</v>
      </c>
      <c r="J194" s="28">
        <v>80503</v>
      </c>
    </row>
    <row r="195" spans="1:10" x14ac:dyDescent="0.3">
      <c r="A195" s="34" t="s">
        <v>269</v>
      </c>
      <c r="B195" s="28" t="s">
        <v>4</v>
      </c>
      <c r="C195" s="28" t="s">
        <v>4</v>
      </c>
      <c r="D195" s="33">
        <v>5</v>
      </c>
      <c r="E195" s="28">
        <v>2463</v>
      </c>
      <c r="F195" s="28">
        <v>10</v>
      </c>
      <c r="G195" s="28">
        <v>2179</v>
      </c>
      <c r="H195" s="28">
        <v>48</v>
      </c>
      <c r="I195" s="28">
        <v>106</v>
      </c>
      <c r="J195" s="28" t="s">
        <v>4</v>
      </c>
    </row>
    <row r="196" spans="1:10" x14ac:dyDescent="0.3">
      <c r="A196" s="34" t="s">
        <v>186</v>
      </c>
      <c r="B196" s="28">
        <v>1</v>
      </c>
      <c r="C196" s="28">
        <v>62</v>
      </c>
      <c r="D196" s="28">
        <v>1</v>
      </c>
      <c r="E196" s="28">
        <v>18</v>
      </c>
      <c r="F196" s="28" t="s">
        <v>4</v>
      </c>
      <c r="G196" s="28" t="s">
        <v>4</v>
      </c>
      <c r="H196" s="28" t="s">
        <v>4</v>
      </c>
      <c r="I196" s="28" t="s">
        <v>4</v>
      </c>
      <c r="J196" s="28" t="s">
        <v>4</v>
      </c>
    </row>
    <row r="197" spans="1:10" x14ac:dyDescent="0.3">
      <c r="A197" s="34" t="s">
        <v>187</v>
      </c>
      <c r="B197" s="28">
        <v>28</v>
      </c>
      <c r="C197" s="28">
        <v>1585</v>
      </c>
      <c r="D197" s="28">
        <v>11</v>
      </c>
      <c r="E197" s="28">
        <v>1387</v>
      </c>
      <c r="F197" s="28">
        <v>12</v>
      </c>
      <c r="G197" s="28">
        <v>2368</v>
      </c>
      <c r="H197" s="28">
        <v>367</v>
      </c>
      <c r="I197" s="28">
        <v>916</v>
      </c>
      <c r="J197" s="28">
        <v>7225</v>
      </c>
    </row>
    <row r="198" spans="1:10" x14ac:dyDescent="0.3">
      <c r="A198" s="34" t="s">
        <v>8</v>
      </c>
      <c r="B198" s="28">
        <v>30</v>
      </c>
      <c r="C198" s="28">
        <v>1470</v>
      </c>
      <c r="D198" s="28">
        <v>25</v>
      </c>
      <c r="E198" s="28">
        <v>6125</v>
      </c>
      <c r="F198" s="28">
        <v>32</v>
      </c>
      <c r="G198" s="28">
        <v>9322</v>
      </c>
      <c r="H198" s="28">
        <v>1203</v>
      </c>
      <c r="I198" s="28">
        <v>837</v>
      </c>
      <c r="J198" s="28" t="s">
        <v>4</v>
      </c>
    </row>
    <row r="199" spans="1:10" x14ac:dyDescent="0.3">
      <c r="A199" s="34" t="s">
        <v>188</v>
      </c>
      <c r="B199" s="28">
        <v>7</v>
      </c>
      <c r="C199" s="28">
        <v>320</v>
      </c>
      <c r="D199" s="28">
        <v>22</v>
      </c>
      <c r="E199" s="28">
        <v>10372</v>
      </c>
      <c r="F199" s="28">
        <v>1</v>
      </c>
      <c r="G199" s="28">
        <v>37</v>
      </c>
      <c r="H199" s="28" t="s">
        <v>4</v>
      </c>
      <c r="I199" s="28" t="s">
        <v>4</v>
      </c>
      <c r="J199" s="28" t="s">
        <v>4</v>
      </c>
    </row>
    <row r="200" spans="1:10" x14ac:dyDescent="0.3">
      <c r="A200" s="34" t="s">
        <v>189</v>
      </c>
      <c r="B200" s="28">
        <v>1</v>
      </c>
      <c r="C200" s="28">
        <v>60</v>
      </c>
      <c r="D200" s="28">
        <v>1</v>
      </c>
      <c r="E200" s="28">
        <v>189</v>
      </c>
      <c r="F200" s="28">
        <v>1</v>
      </c>
      <c r="G200" s="28">
        <v>238</v>
      </c>
      <c r="H200" s="28" t="s">
        <v>4</v>
      </c>
      <c r="I200" s="28" t="s">
        <v>4</v>
      </c>
      <c r="J200" s="28" t="s">
        <v>4</v>
      </c>
    </row>
    <row r="201" spans="1:10" x14ac:dyDescent="0.3">
      <c r="A201" s="34" t="s">
        <v>190</v>
      </c>
      <c r="B201" s="28" t="s">
        <v>4</v>
      </c>
      <c r="C201" s="28" t="s">
        <v>4</v>
      </c>
      <c r="D201" s="28" t="s">
        <v>4</v>
      </c>
      <c r="E201" s="28" t="s">
        <v>4</v>
      </c>
      <c r="F201" s="28" t="s">
        <v>4</v>
      </c>
      <c r="G201" s="28" t="s">
        <v>4</v>
      </c>
      <c r="H201" s="28" t="s">
        <v>4</v>
      </c>
      <c r="I201" s="28" t="s">
        <v>4</v>
      </c>
      <c r="J201" s="28" t="s">
        <v>4</v>
      </c>
    </row>
    <row r="202" spans="1:10" x14ac:dyDescent="0.3">
      <c r="A202" s="34" t="s">
        <v>191</v>
      </c>
      <c r="B202" s="28">
        <v>2</v>
      </c>
      <c r="C202" s="28">
        <v>80</v>
      </c>
      <c r="D202" s="28" t="s">
        <v>4</v>
      </c>
      <c r="E202" s="28" t="s">
        <v>4</v>
      </c>
      <c r="F202" s="28" t="s">
        <v>4</v>
      </c>
      <c r="G202" s="28" t="s">
        <v>4</v>
      </c>
      <c r="H202" s="28" t="s">
        <v>4</v>
      </c>
      <c r="I202" s="28" t="s">
        <v>4</v>
      </c>
      <c r="J202" s="28" t="s">
        <v>4</v>
      </c>
    </row>
    <row r="203" spans="1:10" x14ac:dyDescent="0.3">
      <c r="A203" s="34" t="s">
        <v>54</v>
      </c>
      <c r="B203" s="28">
        <v>3161</v>
      </c>
      <c r="C203" s="28">
        <v>391615</v>
      </c>
      <c r="D203" s="28">
        <v>3933</v>
      </c>
      <c r="E203" s="28">
        <v>630785</v>
      </c>
      <c r="F203" s="28">
        <v>2432</v>
      </c>
      <c r="G203" s="28">
        <v>1134850</v>
      </c>
      <c r="H203" s="28">
        <v>77774</v>
      </c>
      <c r="I203" s="28">
        <v>18994</v>
      </c>
      <c r="J203" s="28">
        <v>9919</v>
      </c>
    </row>
    <row r="204" spans="1:10" x14ac:dyDescent="0.3">
      <c r="A204" s="34" t="s">
        <v>192</v>
      </c>
      <c r="B204" s="28">
        <v>2</v>
      </c>
      <c r="C204" s="28">
        <v>60</v>
      </c>
      <c r="D204" s="28" t="s">
        <v>4</v>
      </c>
      <c r="E204" s="28" t="s">
        <v>4</v>
      </c>
      <c r="F204" s="28" t="s">
        <v>4</v>
      </c>
      <c r="G204" s="28" t="s">
        <v>4</v>
      </c>
      <c r="H204" s="28" t="s">
        <v>4</v>
      </c>
      <c r="I204" s="28" t="s">
        <v>4</v>
      </c>
      <c r="J204" s="28">
        <v>1000</v>
      </c>
    </row>
    <row r="205" spans="1:10" x14ac:dyDescent="0.3">
      <c r="A205" s="34" t="s">
        <v>193</v>
      </c>
      <c r="B205" s="28">
        <v>8226</v>
      </c>
      <c r="C205" s="28">
        <v>571704</v>
      </c>
      <c r="D205" s="28">
        <v>100</v>
      </c>
      <c r="E205" s="28">
        <v>24004</v>
      </c>
      <c r="F205" s="28">
        <v>783</v>
      </c>
      <c r="G205" s="28">
        <v>334854</v>
      </c>
      <c r="H205" s="28">
        <v>13730</v>
      </c>
      <c r="I205" s="28">
        <v>13102</v>
      </c>
      <c r="J205" s="28">
        <v>2463</v>
      </c>
    </row>
    <row r="206" spans="1:10" x14ac:dyDescent="0.3">
      <c r="A206" s="34" t="s">
        <v>55</v>
      </c>
      <c r="B206" s="28">
        <v>1</v>
      </c>
      <c r="C206" s="28">
        <v>62</v>
      </c>
      <c r="D206" s="28">
        <v>1</v>
      </c>
      <c r="E206" s="28">
        <v>369</v>
      </c>
      <c r="F206" s="28" t="s">
        <v>4</v>
      </c>
      <c r="G206" s="28" t="s">
        <v>4</v>
      </c>
      <c r="H206" s="28" t="s">
        <v>4</v>
      </c>
      <c r="I206" s="28" t="s">
        <v>4</v>
      </c>
      <c r="J206" s="28" t="s">
        <v>4</v>
      </c>
    </row>
    <row r="207" spans="1:10" x14ac:dyDescent="0.3">
      <c r="A207" s="34" t="s">
        <v>9</v>
      </c>
      <c r="B207" s="28">
        <v>311</v>
      </c>
      <c r="C207" s="28">
        <v>9715</v>
      </c>
      <c r="D207" s="28">
        <v>1761</v>
      </c>
      <c r="E207" s="28">
        <v>407350</v>
      </c>
      <c r="F207" s="28">
        <v>376</v>
      </c>
      <c r="G207" s="28">
        <v>308694</v>
      </c>
      <c r="H207" s="28">
        <v>45028</v>
      </c>
      <c r="I207" s="28">
        <v>118</v>
      </c>
      <c r="J207" s="28">
        <v>207809</v>
      </c>
    </row>
    <row r="208" spans="1:10" x14ac:dyDescent="0.3">
      <c r="A208" s="34" t="s">
        <v>194</v>
      </c>
      <c r="B208" s="28">
        <v>9</v>
      </c>
      <c r="C208" s="28">
        <v>597</v>
      </c>
      <c r="D208" s="28">
        <v>8</v>
      </c>
      <c r="E208" s="28">
        <v>3516</v>
      </c>
      <c r="F208" s="28">
        <v>10</v>
      </c>
      <c r="G208" s="28">
        <v>2784</v>
      </c>
      <c r="H208" s="28" t="s">
        <v>4</v>
      </c>
      <c r="I208" s="28" t="s">
        <v>4</v>
      </c>
      <c r="J208" s="28" t="s">
        <v>4</v>
      </c>
    </row>
    <row r="209" spans="1:10" x14ac:dyDescent="0.3">
      <c r="A209" s="34" t="s">
        <v>195</v>
      </c>
      <c r="B209" s="28">
        <v>161</v>
      </c>
      <c r="C209" s="28">
        <v>15681</v>
      </c>
      <c r="D209" s="28">
        <v>214</v>
      </c>
      <c r="E209" s="28">
        <v>57061</v>
      </c>
      <c r="F209" s="28">
        <v>104</v>
      </c>
      <c r="G209" s="28">
        <v>35010</v>
      </c>
      <c r="H209" s="28">
        <v>2404</v>
      </c>
      <c r="I209" s="28">
        <v>1488</v>
      </c>
      <c r="J209" s="28">
        <v>15325</v>
      </c>
    </row>
    <row r="210" spans="1:10" x14ac:dyDescent="0.3">
      <c r="A210" s="34" t="s">
        <v>196</v>
      </c>
      <c r="B210" s="28" t="s">
        <v>4</v>
      </c>
      <c r="C210" s="28" t="s">
        <v>4</v>
      </c>
      <c r="D210" s="28" t="s">
        <v>4</v>
      </c>
      <c r="E210" s="28" t="s">
        <v>4</v>
      </c>
      <c r="F210" s="28" t="s">
        <v>4</v>
      </c>
      <c r="G210" s="28" t="s">
        <v>4</v>
      </c>
      <c r="H210" s="28" t="s">
        <v>4</v>
      </c>
      <c r="I210" s="28" t="s">
        <v>4</v>
      </c>
      <c r="J210" s="28" t="s">
        <v>4</v>
      </c>
    </row>
    <row r="211" spans="1:10" x14ac:dyDescent="0.3">
      <c r="A211" s="34" t="s">
        <v>197</v>
      </c>
      <c r="B211" s="28">
        <v>137</v>
      </c>
      <c r="C211" s="28">
        <v>8893</v>
      </c>
      <c r="D211" s="28">
        <v>3242</v>
      </c>
      <c r="E211" s="28">
        <v>628216</v>
      </c>
      <c r="F211" s="28">
        <v>579</v>
      </c>
      <c r="G211" s="28">
        <v>310625</v>
      </c>
      <c r="H211" s="28">
        <v>6654</v>
      </c>
      <c r="I211" s="28">
        <v>949</v>
      </c>
      <c r="J211" s="28">
        <v>16838</v>
      </c>
    </row>
    <row r="212" spans="1:10" x14ac:dyDescent="0.3">
      <c r="A212" s="34" t="s">
        <v>198</v>
      </c>
      <c r="B212" s="28">
        <v>4843</v>
      </c>
      <c r="C212" s="28">
        <v>316894</v>
      </c>
      <c r="D212" s="28">
        <v>1031</v>
      </c>
      <c r="E212" s="28">
        <v>126935</v>
      </c>
      <c r="F212" s="28">
        <v>958</v>
      </c>
      <c r="G212" s="28">
        <v>119772</v>
      </c>
      <c r="H212" s="28">
        <v>6795</v>
      </c>
      <c r="I212" s="28">
        <v>23532</v>
      </c>
      <c r="J212" s="28">
        <v>298962</v>
      </c>
    </row>
    <row r="213" spans="1:10" x14ac:dyDescent="0.3">
      <c r="A213" s="34" t="s">
        <v>56</v>
      </c>
      <c r="B213" s="28">
        <v>4</v>
      </c>
      <c r="C213" s="28">
        <v>270</v>
      </c>
      <c r="D213" s="28">
        <v>2</v>
      </c>
      <c r="E213" s="28">
        <v>210</v>
      </c>
      <c r="F213" s="28">
        <v>4</v>
      </c>
      <c r="G213" s="28">
        <v>1200</v>
      </c>
      <c r="H213" s="28" t="s">
        <v>4</v>
      </c>
      <c r="I213" s="28" t="s">
        <v>4</v>
      </c>
      <c r="J213" s="28" t="s">
        <v>4</v>
      </c>
    </row>
    <row r="214" spans="1:10" x14ac:dyDescent="0.3">
      <c r="A214" s="34" t="s">
        <v>199</v>
      </c>
      <c r="B214" s="28">
        <v>3</v>
      </c>
      <c r="C214" s="28">
        <v>340</v>
      </c>
      <c r="D214" s="28">
        <v>3</v>
      </c>
      <c r="E214" s="28">
        <v>321</v>
      </c>
      <c r="F214" s="28">
        <v>3</v>
      </c>
      <c r="G214" s="28">
        <v>58</v>
      </c>
      <c r="H214" s="28">
        <v>69</v>
      </c>
      <c r="I214" s="28" t="s">
        <v>4</v>
      </c>
      <c r="J214" s="28" t="s">
        <v>4</v>
      </c>
    </row>
    <row r="215" spans="1:10" x14ac:dyDescent="0.3">
      <c r="A215" s="34" t="s">
        <v>57</v>
      </c>
      <c r="B215" s="28" t="s">
        <v>4</v>
      </c>
      <c r="C215" s="28" t="s">
        <v>4</v>
      </c>
      <c r="D215" s="28" t="s">
        <v>4</v>
      </c>
      <c r="E215" s="28" t="s">
        <v>4</v>
      </c>
      <c r="F215" s="28" t="s">
        <v>4</v>
      </c>
      <c r="G215" s="28" t="s">
        <v>4</v>
      </c>
      <c r="H215" s="28" t="s">
        <v>4</v>
      </c>
      <c r="I215" s="28" t="s">
        <v>4</v>
      </c>
      <c r="J215" s="28" t="s">
        <v>4</v>
      </c>
    </row>
    <row r="216" spans="1:10" x14ac:dyDescent="0.3">
      <c r="A216" s="34" t="s">
        <v>200</v>
      </c>
      <c r="B216" s="28">
        <v>45</v>
      </c>
      <c r="C216" s="28">
        <v>8445</v>
      </c>
      <c r="D216" s="28">
        <v>85</v>
      </c>
      <c r="E216" s="28">
        <v>13133</v>
      </c>
      <c r="F216" s="28">
        <v>331</v>
      </c>
      <c r="G216" s="28">
        <v>83460</v>
      </c>
      <c r="H216" s="28">
        <v>328</v>
      </c>
      <c r="I216" s="28">
        <v>147</v>
      </c>
      <c r="J216" s="28" t="s">
        <v>4</v>
      </c>
    </row>
    <row r="217" spans="1:10" x14ac:dyDescent="0.3">
      <c r="A217" s="34" t="s">
        <v>201</v>
      </c>
      <c r="B217" s="28">
        <v>1</v>
      </c>
      <c r="C217" s="28">
        <v>80</v>
      </c>
      <c r="D217" s="28">
        <v>1</v>
      </c>
      <c r="E217" s="28">
        <v>1900</v>
      </c>
      <c r="F217" s="28">
        <v>5</v>
      </c>
      <c r="G217" s="28">
        <v>2500</v>
      </c>
      <c r="H217" s="28" t="s">
        <v>4</v>
      </c>
      <c r="I217" s="28" t="s">
        <v>4</v>
      </c>
      <c r="J217" s="28" t="s">
        <v>4</v>
      </c>
    </row>
    <row r="218" spans="1:10" x14ac:dyDescent="0.3">
      <c r="A218" s="34" t="s">
        <v>202</v>
      </c>
      <c r="B218" s="28" t="s">
        <v>4</v>
      </c>
      <c r="C218" s="28" t="s">
        <v>4</v>
      </c>
      <c r="D218" s="28" t="s">
        <v>4</v>
      </c>
      <c r="E218" s="28" t="s">
        <v>4</v>
      </c>
      <c r="F218" s="28" t="s">
        <v>4</v>
      </c>
      <c r="G218" s="28" t="s">
        <v>4</v>
      </c>
      <c r="H218" s="28" t="s">
        <v>4</v>
      </c>
      <c r="I218" s="28" t="s">
        <v>4</v>
      </c>
      <c r="J218" s="28" t="s">
        <v>4</v>
      </c>
    </row>
    <row r="219" spans="1:10" x14ac:dyDescent="0.3">
      <c r="A219" s="34" t="s">
        <v>203</v>
      </c>
      <c r="B219" s="28">
        <v>27</v>
      </c>
      <c r="C219" s="28">
        <v>1242</v>
      </c>
      <c r="D219" s="28">
        <v>27</v>
      </c>
      <c r="E219" s="28">
        <v>8429</v>
      </c>
      <c r="F219" s="28">
        <v>24</v>
      </c>
      <c r="G219" s="28">
        <v>8155</v>
      </c>
      <c r="H219" s="28">
        <v>9</v>
      </c>
      <c r="I219" s="28" t="s">
        <v>4</v>
      </c>
      <c r="J219" s="28" t="s">
        <v>4</v>
      </c>
    </row>
    <row r="220" spans="1:10" x14ac:dyDescent="0.3">
      <c r="A220" s="34" t="s">
        <v>204</v>
      </c>
      <c r="B220" s="28">
        <v>5</v>
      </c>
      <c r="C220" s="28">
        <v>257</v>
      </c>
      <c r="D220" s="28" t="s">
        <v>4</v>
      </c>
      <c r="E220" s="28" t="s">
        <v>4</v>
      </c>
      <c r="F220" s="28" t="s">
        <v>4</v>
      </c>
      <c r="G220" s="28" t="s">
        <v>4</v>
      </c>
      <c r="H220" s="28" t="s">
        <v>4</v>
      </c>
      <c r="I220" s="28" t="s">
        <v>4</v>
      </c>
      <c r="J220" s="28" t="s">
        <v>4</v>
      </c>
    </row>
    <row r="221" spans="1:10" x14ac:dyDescent="0.3">
      <c r="A221" s="34" t="s">
        <v>58</v>
      </c>
      <c r="B221" s="28">
        <v>2</v>
      </c>
      <c r="C221" s="28">
        <v>179</v>
      </c>
      <c r="D221" s="28">
        <v>2</v>
      </c>
      <c r="E221" s="28">
        <v>371</v>
      </c>
      <c r="F221" s="28">
        <v>1</v>
      </c>
      <c r="G221" s="28">
        <v>706</v>
      </c>
      <c r="H221" s="28" t="s">
        <v>4</v>
      </c>
      <c r="I221" s="28" t="s">
        <v>4</v>
      </c>
      <c r="J221" s="28" t="s">
        <v>4</v>
      </c>
    </row>
    <row r="222" spans="1:10" x14ac:dyDescent="0.3">
      <c r="A222" s="34" t="s">
        <v>205</v>
      </c>
      <c r="B222" s="28">
        <v>2</v>
      </c>
      <c r="C222" s="28">
        <v>100</v>
      </c>
      <c r="D222" s="28" t="s">
        <v>4</v>
      </c>
      <c r="E222" s="28" t="s">
        <v>4</v>
      </c>
      <c r="F222" s="28" t="s">
        <v>4</v>
      </c>
      <c r="G222" s="28" t="s">
        <v>4</v>
      </c>
      <c r="H222" s="28" t="s">
        <v>4</v>
      </c>
      <c r="I222" s="28" t="s">
        <v>4</v>
      </c>
      <c r="J222" s="28" t="s">
        <v>4</v>
      </c>
    </row>
    <row r="223" spans="1:10" x14ac:dyDescent="0.3">
      <c r="A223" s="34" t="s">
        <v>206</v>
      </c>
      <c r="B223" s="28" t="s">
        <v>4</v>
      </c>
      <c r="C223" s="28" t="s">
        <v>4</v>
      </c>
      <c r="D223" s="28">
        <v>251</v>
      </c>
      <c r="E223" s="28" t="s">
        <v>4</v>
      </c>
      <c r="F223" s="28">
        <v>39</v>
      </c>
      <c r="G223" s="28" t="s">
        <v>4</v>
      </c>
      <c r="H223" s="28">
        <v>15</v>
      </c>
      <c r="I223" s="28">
        <v>8</v>
      </c>
      <c r="J223" s="28" t="s">
        <v>4</v>
      </c>
    </row>
    <row r="224" spans="1:10" x14ac:dyDescent="0.3">
      <c r="A224" s="34" t="s">
        <v>207</v>
      </c>
      <c r="B224" s="28">
        <v>1</v>
      </c>
      <c r="C224" s="28">
        <v>24</v>
      </c>
      <c r="D224" s="28">
        <v>4</v>
      </c>
      <c r="E224" s="28">
        <v>1097</v>
      </c>
      <c r="F224" s="28">
        <v>1</v>
      </c>
      <c r="G224" s="28">
        <v>244</v>
      </c>
      <c r="H224" s="28" t="s">
        <v>4</v>
      </c>
      <c r="I224" s="28" t="s">
        <v>4</v>
      </c>
      <c r="J224" s="28" t="s">
        <v>4</v>
      </c>
    </row>
    <row r="225" spans="1:10" x14ac:dyDescent="0.3">
      <c r="A225" s="34" t="s">
        <v>208</v>
      </c>
      <c r="B225" s="28">
        <v>492</v>
      </c>
      <c r="C225" s="28">
        <v>35397</v>
      </c>
      <c r="D225" s="28">
        <v>476</v>
      </c>
      <c r="E225" s="28">
        <v>85044</v>
      </c>
      <c r="F225" s="28">
        <v>320</v>
      </c>
      <c r="G225" s="28">
        <v>48015</v>
      </c>
      <c r="H225" s="28">
        <v>8675</v>
      </c>
      <c r="I225" s="28">
        <v>20620</v>
      </c>
      <c r="J225" s="28">
        <v>28042</v>
      </c>
    </row>
    <row r="226" spans="1:10" x14ac:dyDescent="0.3">
      <c r="A226" s="34" t="s">
        <v>209</v>
      </c>
      <c r="B226" s="28">
        <v>530</v>
      </c>
      <c r="C226" s="28">
        <v>37985</v>
      </c>
      <c r="D226" s="28">
        <v>131</v>
      </c>
      <c r="E226" s="28">
        <v>28066</v>
      </c>
      <c r="F226" s="28">
        <v>59</v>
      </c>
      <c r="G226" s="28">
        <v>21440</v>
      </c>
      <c r="H226" s="28">
        <v>2308</v>
      </c>
      <c r="I226" s="28">
        <v>828</v>
      </c>
      <c r="J226" s="28">
        <v>17000</v>
      </c>
    </row>
    <row r="227" spans="1:10" x14ac:dyDescent="0.3">
      <c r="A227" s="34" t="s">
        <v>210</v>
      </c>
      <c r="B227" s="28">
        <v>50</v>
      </c>
      <c r="C227" s="28">
        <v>3006</v>
      </c>
      <c r="D227" s="28">
        <v>18</v>
      </c>
      <c r="E227" s="28">
        <v>2965</v>
      </c>
      <c r="F227" s="28">
        <v>26</v>
      </c>
      <c r="G227" s="28">
        <v>6220</v>
      </c>
      <c r="H227" s="28">
        <v>147</v>
      </c>
      <c r="I227" s="28">
        <v>545</v>
      </c>
      <c r="J227" s="28" t="s">
        <v>4</v>
      </c>
    </row>
    <row r="228" spans="1:10" x14ac:dyDescent="0.3">
      <c r="A228" s="34" t="s">
        <v>245</v>
      </c>
      <c r="B228" s="28" t="s">
        <v>4</v>
      </c>
      <c r="C228" s="28" t="s">
        <v>4</v>
      </c>
      <c r="D228" s="28" t="s">
        <v>4</v>
      </c>
      <c r="E228" s="28" t="s">
        <v>4</v>
      </c>
      <c r="F228" s="28" t="s">
        <v>4</v>
      </c>
      <c r="G228" s="28" t="s">
        <v>4</v>
      </c>
      <c r="H228" s="28" t="s">
        <v>4</v>
      </c>
      <c r="I228" s="28">
        <v>40</v>
      </c>
      <c r="J228" s="28" t="s">
        <v>4</v>
      </c>
    </row>
    <row r="229" spans="1:10" x14ac:dyDescent="0.3">
      <c r="A229" s="34" t="s">
        <v>233</v>
      </c>
      <c r="B229" s="28" t="s">
        <v>4</v>
      </c>
      <c r="C229" s="28" t="s">
        <v>4</v>
      </c>
      <c r="D229" s="28" t="s">
        <v>4</v>
      </c>
      <c r="E229" s="28" t="s">
        <v>4</v>
      </c>
      <c r="F229" s="28" t="s">
        <v>4</v>
      </c>
      <c r="G229" s="28" t="s">
        <v>4</v>
      </c>
      <c r="H229" s="28" t="s">
        <v>4</v>
      </c>
      <c r="I229" s="28" t="s">
        <v>4</v>
      </c>
      <c r="J229" s="28" t="s">
        <v>4</v>
      </c>
    </row>
    <row r="230" spans="1:10" x14ac:dyDescent="0.3">
      <c r="A230" s="34" t="s">
        <v>211</v>
      </c>
      <c r="B230" s="28">
        <v>2</v>
      </c>
      <c r="C230" s="28">
        <v>88</v>
      </c>
      <c r="D230" s="28" t="s">
        <v>4</v>
      </c>
      <c r="E230" s="28" t="s">
        <v>4</v>
      </c>
      <c r="F230" s="28">
        <v>1</v>
      </c>
      <c r="G230" s="28">
        <v>22</v>
      </c>
      <c r="H230" s="28">
        <v>26</v>
      </c>
      <c r="I230" s="28" t="s">
        <v>4</v>
      </c>
      <c r="J230" s="28" t="s">
        <v>4</v>
      </c>
    </row>
    <row r="231" spans="1:10" x14ac:dyDescent="0.3">
      <c r="A231" s="34" t="s">
        <v>212</v>
      </c>
      <c r="B231" s="28">
        <v>69</v>
      </c>
      <c r="C231" s="28">
        <v>4311</v>
      </c>
      <c r="D231" s="28">
        <v>110</v>
      </c>
      <c r="E231" s="28">
        <v>23828</v>
      </c>
      <c r="F231" s="28">
        <v>71</v>
      </c>
      <c r="G231" s="28">
        <v>12017</v>
      </c>
      <c r="H231" s="28" t="s">
        <v>4</v>
      </c>
      <c r="I231" s="28">
        <v>172</v>
      </c>
      <c r="J231" s="28">
        <v>3598</v>
      </c>
    </row>
    <row r="232" spans="1:10" x14ac:dyDescent="0.3">
      <c r="A232" s="34" t="s">
        <v>213</v>
      </c>
      <c r="B232" s="28">
        <v>21</v>
      </c>
      <c r="C232" s="28">
        <v>1660</v>
      </c>
      <c r="D232" s="28">
        <v>2</v>
      </c>
      <c r="E232" s="28">
        <v>522</v>
      </c>
      <c r="F232" s="28">
        <v>5</v>
      </c>
      <c r="G232" s="28">
        <v>1752</v>
      </c>
      <c r="H232" s="28" t="s">
        <v>4</v>
      </c>
      <c r="I232" s="28">
        <v>258</v>
      </c>
      <c r="J232" s="28">
        <v>166</v>
      </c>
    </row>
    <row r="233" spans="1:10" x14ac:dyDescent="0.3">
      <c r="A233" s="34" t="s">
        <v>214</v>
      </c>
      <c r="B233" s="28">
        <v>1847</v>
      </c>
      <c r="C233" s="28">
        <v>237577</v>
      </c>
      <c r="D233" s="28">
        <v>1961</v>
      </c>
      <c r="E233" s="28">
        <v>569872</v>
      </c>
      <c r="F233" s="28">
        <v>1938</v>
      </c>
      <c r="G233" s="28">
        <v>591029</v>
      </c>
      <c r="H233" s="28">
        <v>14900</v>
      </c>
      <c r="I233" s="28">
        <v>2876</v>
      </c>
      <c r="J233" s="28">
        <v>95557</v>
      </c>
    </row>
    <row r="234" spans="1:10" x14ac:dyDescent="0.3">
      <c r="A234" s="34" t="s">
        <v>270</v>
      </c>
      <c r="B234" s="28" t="s">
        <v>4</v>
      </c>
      <c r="C234" s="28" t="s">
        <v>4</v>
      </c>
      <c r="D234" s="28" t="s">
        <v>4</v>
      </c>
      <c r="E234" s="28" t="s">
        <v>4</v>
      </c>
      <c r="F234" s="28" t="s">
        <v>4</v>
      </c>
      <c r="G234" s="28" t="s">
        <v>4</v>
      </c>
      <c r="H234" s="28" t="s">
        <v>4</v>
      </c>
      <c r="I234" s="28" t="s">
        <v>4</v>
      </c>
      <c r="J234" s="28" t="s">
        <v>4</v>
      </c>
    </row>
    <row r="235" spans="1:10" x14ac:dyDescent="0.3">
      <c r="A235" s="34" t="s">
        <v>215</v>
      </c>
      <c r="B235" s="28">
        <v>7</v>
      </c>
      <c r="C235" s="28">
        <v>140</v>
      </c>
      <c r="D235" s="28">
        <v>3</v>
      </c>
      <c r="E235" s="28">
        <v>573</v>
      </c>
      <c r="F235" s="28">
        <v>3</v>
      </c>
      <c r="G235" s="28">
        <v>466</v>
      </c>
      <c r="H235" s="28" t="s">
        <v>4</v>
      </c>
      <c r="I235" s="28" t="s">
        <v>4</v>
      </c>
      <c r="J235" s="28" t="s">
        <v>4</v>
      </c>
    </row>
    <row r="236" spans="1:10" x14ac:dyDescent="0.3">
      <c r="A236" s="34" t="s">
        <v>216</v>
      </c>
      <c r="B236" s="28">
        <v>3</v>
      </c>
      <c r="C236" s="28">
        <v>110</v>
      </c>
      <c r="D236" s="28">
        <v>8</v>
      </c>
      <c r="E236" s="28">
        <v>834</v>
      </c>
      <c r="F236" s="28">
        <v>26</v>
      </c>
      <c r="G236" s="28">
        <v>6642</v>
      </c>
      <c r="H236" s="28" t="s">
        <v>4</v>
      </c>
      <c r="I236" s="28">
        <v>330</v>
      </c>
      <c r="J236" s="28" t="s">
        <v>4</v>
      </c>
    </row>
    <row r="237" spans="1:10" x14ac:dyDescent="0.3">
      <c r="A237" s="34" t="s">
        <v>59</v>
      </c>
      <c r="B237" s="28">
        <v>47</v>
      </c>
      <c r="C237" s="28">
        <v>1815</v>
      </c>
      <c r="D237" s="28">
        <v>6</v>
      </c>
      <c r="E237" s="28">
        <v>790</v>
      </c>
      <c r="F237" s="28">
        <v>7</v>
      </c>
      <c r="G237" s="28">
        <v>707</v>
      </c>
      <c r="H237" s="28">
        <v>1368</v>
      </c>
      <c r="I237" s="28">
        <v>211</v>
      </c>
      <c r="J237" s="28">
        <v>35</v>
      </c>
    </row>
    <row r="238" spans="1:10" x14ac:dyDescent="0.3">
      <c r="A238" s="35" t="s">
        <v>217</v>
      </c>
      <c r="B238" s="32">
        <v>22066</v>
      </c>
      <c r="C238" s="50">
        <v>1890043</v>
      </c>
      <c r="D238" s="32">
        <v>15677</v>
      </c>
      <c r="E238" s="32">
        <v>3126746</v>
      </c>
      <c r="F238" s="32">
        <v>9400</v>
      </c>
      <c r="G238" s="32">
        <v>3657666</v>
      </c>
      <c r="H238" s="32">
        <v>308453</v>
      </c>
      <c r="I238" s="32">
        <v>89202</v>
      </c>
      <c r="J238" s="32">
        <v>787953</v>
      </c>
    </row>
    <row r="239" spans="1:10" x14ac:dyDescent="0.3">
      <c r="A239" s="35"/>
      <c r="B239" s="32"/>
      <c r="C239" s="32"/>
      <c r="D239" s="32"/>
      <c r="E239" s="32"/>
      <c r="F239" s="32"/>
      <c r="G239" s="32"/>
      <c r="H239" s="32"/>
      <c r="I239" s="32"/>
      <c r="J239" s="32"/>
    </row>
    <row r="240" spans="1:10" x14ac:dyDescent="0.3">
      <c r="A240" s="35" t="s">
        <v>218</v>
      </c>
      <c r="B240" s="32"/>
      <c r="C240" s="32"/>
      <c r="D240" s="32"/>
      <c r="E240" s="32"/>
      <c r="F240" s="32"/>
      <c r="G240" s="32"/>
      <c r="H240" s="32"/>
      <c r="I240" s="32"/>
      <c r="J240" s="32"/>
    </row>
    <row r="241" spans="1:10" x14ac:dyDescent="0.3">
      <c r="A241" s="34" t="s">
        <v>219</v>
      </c>
      <c r="B241" s="28">
        <v>363</v>
      </c>
      <c r="C241" s="26">
        <v>17113</v>
      </c>
      <c r="D241" s="28">
        <v>1607</v>
      </c>
      <c r="E241" s="28">
        <v>388529</v>
      </c>
      <c r="F241" s="28">
        <v>472</v>
      </c>
      <c r="G241" s="28">
        <v>362379</v>
      </c>
      <c r="H241" s="28">
        <v>321</v>
      </c>
      <c r="I241" s="28">
        <v>6478</v>
      </c>
      <c r="J241" s="28">
        <v>30932</v>
      </c>
    </row>
    <row r="242" spans="1:10" x14ac:dyDescent="0.3">
      <c r="A242" s="34" t="s">
        <v>220</v>
      </c>
      <c r="B242" s="28">
        <v>1</v>
      </c>
      <c r="C242" s="26">
        <v>25</v>
      </c>
      <c r="D242" s="28">
        <v>1</v>
      </c>
      <c r="E242" s="28">
        <v>181</v>
      </c>
      <c r="F242" s="28">
        <v>1</v>
      </c>
      <c r="G242" s="28">
        <v>160</v>
      </c>
      <c r="H242" s="28" t="s">
        <v>4</v>
      </c>
      <c r="I242" s="28" t="s">
        <v>4</v>
      </c>
      <c r="J242" s="28" t="s">
        <v>4</v>
      </c>
    </row>
    <row r="243" spans="1:10" x14ac:dyDescent="0.3">
      <c r="A243" s="34" t="s">
        <v>221</v>
      </c>
      <c r="B243" s="28">
        <v>19</v>
      </c>
      <c r="C243" s="26">
        <v>591</v>
      </c>
      <c r="D243" s="28">
        <v>44</v>
      </c>
      <c r="E243" s="28">
        <v>11211</v>
      </c>
      <c r="F243" s="28">
        <v>19</v>
      </c>
      <c r="G243" s="28">
        <v>4222</v>
      </c>
      <c r="H243" s="28">
        <v>107</v>
      </c>
      <c r="I243" s="28" t="s">
        <v>4</v>
      </c>
      <c r="J243" s="28" t="s">
        <v>4</v>
      </c>
    </row>
    <row r="244" spans="1:10" x14ac:dyDescent="0.3">
      <c r="A244" s="34" t="s">
        <v>60</v>
      </c>
      <c r="B244" s="28">
        <v>11</v>
      </c>
      <c r="C244" s="26">
        <v>402</v>
      </c>
      <c r="D244" s="28">
        <v>7</v>
      </c>
      <c r="E244" s="28">
        <v>2367</v>
      </c>
      <c r="F244" s="28">
        <v>3</v>
      </c>
      <c r="G244" s="28">
        <v>1095</v>
      </c>
      <c r="H244" s="28" t="s">
        <v>4</v>
      </c>
      <c r="I244" s="28" t="s">
        <v>4</v>
      </c>
      <c r="J244" s="28" t="s">
        <v>4</v>
      </c>
    </row>
    <row r="245" spans="1:10" x14ac:dyDescent="0.3">
      <c r="A245" s="34" t="s">
        <v>61</v>
      </c>
      <c r="B245" s="28">
        <v>83</v>
      </c>
      <c r="C245" s="26">
        <v>2633</v>
      </c>
      <c r="D245" s="28" t="s">
        <v>4</v>
      </c>
      <c r="E245" s="28" t="s">
        <v>4</v>
      </c>
      <c r="F245" s="28">
        <v>9</v>
      </c>
      <c r="G245" s="28">
        <v>3519</v>
      </c>
      <c r="H245" s="28" t="s">
        <v>4</v>
      </c>
      <c r="I245" s="28">
        <v>109</v>
      </c>
      <c r="J245" s="28" t="s">
        <v>4</v>
      </c>
    </row>
    <row r="246" spans="1:10" x14ac:dyDescent="0.3">
      <c r="A246" s="34" t="s">
        <v>10</v>
      </c>
      <c r="B246" s="28">
        <v>3</v>
      </c>
      <c r="C246" s="26">
        <v>110</v>
      </c>
      <c r="D246" s="28">
        <v>3</v>
      </c>
      <c r="E246" s="28">
        <v>530</v>
      </c>
      <c r="F246" s="28">
        <v>2</v>
      </c>
      <c r="G246" s="28">
        <v>160</v>
      </c>
      <c r="H246" s="28" t="s">
        <v>4</v>
      </c>
      <c r="I246" s="28" t="s">
        <v>4</v>
      </c>
      <c r="J246" s="28" t="s">
        <v>4</v>
      </c>
    </row>
    <row r="247" spans="1:10" x14ac:dyDescent="0.3">
      <c r="A247" s="34" t="s">
        <v>222</v>
      </c>
      <c r="B247" s="28">
        <v>2</v>
      </c>
      <c r="C247" s="26">
        <v>29</v>
      </c>
      <c r="D247" s="28">
        <v>3</v>
      </c>
      <c r="E247" s="28">
        <v>664</v>
      </c>
      <c r="F247" s="28">
        <v>4</v>
      </c>
      <c r="G247" s="28">
        <v>573</v>
      </c>
      <c r="H247" s="28">
        <v>211</v>
      </c>
      <c r="I247" s="28" t="s">
        <v>4</v>
      </c>
      <c r="J247" s="28" t="s">
        <v>4</v>
      </c>
    </row>
    <row r="248" spans="1:10" x14ac:dyDescent="0.3">
      <c r="A248" s="34" t="s">
        <v>223</v>
      </c>
      <c r="B248" s="28">
        <v>2</v>
      </c>
      <c r="C248" s="28">
        <v>66</v>
      </c>
      <c r="D248" s="28">
        <v>2</v>
      </c>
      <c r="E248" s="28">
        <v>276</v>
      </c>
      <c r="F248" s="28">
        <v>1</v>
      </c>
      <c r="G248" s="28">
        <v>288</v>
      </c>
      <c r="H248" s="28" t="s">
        <v>4</v>
      </c>
      <c r="I248" s="28" t="s">
        <v>4</v>
      </c>
      <c r="J248" s="28" t="s">
        <v>4</v>
      </c>
    </row>
    <row r="249" spans="1:10" x14ac:dyDescent="0.3">
      <c r="A249" s="34" t="s">
        <v>62</v>
      </c>
      <c r="B249" s="28">
        <v>1</v>
      </c>
      <c r="C249" s="28">
        <v>112</v>
      </c>
      <c r="D249" s="28">
        <v>1</v>
      </c>
      <c r="E249" s="28">
        <v>500</v>
      </c>
      <c r="F249" s="28">
        <v>1</v>
      </c>
      <c r="G249" s="28">
        <v>114</v>
      </c>
      <c r="H249" s="28" t="s">
        <v>4</v>
      </c>
      <c r="I249" s="28" t="s">
        <v>4</v>
      </c>
      <c r="J249" s="28" t="s">
        <v>4</v>
      </c>
    </row>
    <row r="250" spans="1:10" x14ac:dyDescent="0.3">
      <c r="A250" s="34" t="s">
        <v>11</v>
      </c>
      <c r="B250" s="28">
        <v>15</v>
      </c>
      <c r="C250" s="28">
        <v>2417</v>
      </c>
      <c r="D250" s="28">
        <v>42</v>
      </c>
      <c r="E250" s="28">
        <v>10187</v>
      </c>
      <c r="F250" s="28">
        <v>24</v>
      </c>
      <c r="G250" s="28">
        <v>7511</v>
      </c>
      <c r="H250" s="28" t="s">
        <v>4</v>
      </c>
      <c r="I250" s="28" t="s">
        <v>4</v>
      </c>
      <c r="J250" s="28" t="s">
        <v>4</v>
      </c>
    </row>
    <row r="251" spans="1:10" x14ac:dyDescent="0.3">
      <c r="A251" s="34" t="s">
        <v>18</v>
      </c>
      <c r="B251" s="28">
        <v>10</v>
      </c>
      <c r="C251" s="28">
        <v>487</v>
      </c>
      <c r="D251" s="28">
        <v>188</v>
      </c>
      <c r="E251" s="28">
        <v>36047</v>
      </c>
      <c r="F251" s="28">
        <v>48</v>
      </c>
      <c r="G251" s="28">
        <v>30276</v>
      </c>
      <c r="H251" s="28">
        <v>388</v>
      </c>
      <c r="I251" s="28">
        <v>13</v>
      </c>
      <c r="J251" s="28" t="s">
        <v>4</v>
      </c>
    </row>
    <row r="252" spans="1:10" x14ac:dyDescent="0.3">
      <c r="A252" s="34" t="s">
        <v>224</v>
      </c>
      <c r="B252" s="28" t="s">
        <v>4</v>
      </c>
      <c r="C252" s="28" t="s">
        <v>4</v>
      </c>
      <c r="D252" s="28" t="s">
        <v>4</v>
      </c>
      <c r="E252" s="28" t="s">
        <v>4</v>
      </c>
      <c r="F252" s="28" t="s">
        <v>4</v>
      </c>
      <c r="G252" s="28" t="s">
        <v>4</v>
      </c>
      <c r="H252" s="28" t="s">
        <v>4</v>
      </c>
      <c r="I252" s="28" t="s">
        <v>4</v>
      </c>
      <c r="J252" s="28" t="s">
        <v>4</v>
      </c>
    </row>
    <row r="253" spans="1:10" x14ac:dyDescent="0.3">
      <c r="A253" s="34" t="s">
        <v>225</v>
      </c>
      <c r="B253" s="28">
        <v>1</v>
      </c>
      <c r="C253" s="28">
        <v>7</v>
      </c>
      <c r="D253" s="28">
        <v>1</v>
      </c>
      <c r="E253" s="28">
        <v>214</v>
      </c>
      <c r="F253" s="28">
        <v>1</v>
      </c>
      <c r="G253" s="28">
        <v>121</v>
      </c>
      <c r="H253" s="28" t="s">
        <v>4</v>
      </c>
      <c r="I253" s="28" t="s">
        <v>4</v>
      </c>
      <c r="J253" s="28" t="s">
        <v>4</v>
      </c>
    </row>
    <row r="254" spans="1:10" x14ac:dyDescent="0.3">
      <c r="A254" s="34" t="s">
        <v>19</v>
      </c>
      <c r="B254" s="28">
        <v>827</v>
      </c>
      <c r="C254" s="28">
        <v>46020</v>
      </c>
      <c r="D254" s="28">
        <v>2170</v>
      </c>
      <c r="E254" s="28">
        <v>299162</v>
      </c>
      <c r="F254" s="28">
        <v>83</v>
      </c>
      <c r="G254" s="28">
        <v>71051</v>
      </c>
      <c r="H254" s="28">
        <v>6807</v>
      </c>
      <c r="I254" s="28">
        <v>98</v>
      </c>
      <c r="J254" s="28">
        <v>3000</v>
      </c>
    </row>
    <row r="255" spans="1:10" x14ac:dyDescent="0.3">
      <c r="A255" s="34" t="s">
        <v>226</v>
      </c>
      <c r="B255" s="28">
        <v>11</v>
      </c>
      <c r="C255" s="28">
        <v>1744</v>
      </c>
      <c r="D255" s="28">
        <v>11</v>
      </c>
      <c r="E255" s="28">
        <v>3661</v>
      </c>
      <c r="F255" s="28">
        <v>10</v>
      </c>
      <c r="G255" s="28">
        <v>6622</v>
      </c>
      <c r="H255" s="28">
        <v>282</v>
      </c>
      <c r="I255" s="28" t="s">
        <v>4</v>
      </c>
      <c r="J255" s="28" t="s">
        <v>4</v>
      </c>
    </row>
    <row r="256" spans="1:10" x14ac:dyDescent="0.3">
      <c r="A256" s="34" t="s">
        <v>63</v>
      </c>
      <c r="B256" s="28">
        <v>13</v>
      </c>
      <c r="C256" s="28">
        <v>720</v>
      </c>
      <c r="D256" s="28">
        <v>9</v>
      </c>
      <c r="E256" s="28">
        <v>2599</v>
      </c>
      <c r="F256" s="28">
        <v>6</v>
      </c>
      <c r="G256" s="28">
        <v>5700</v>
      </c>
      <c r="H256" s="28" t="s">
        <v>4</v>
      </c>
      <c r="I256" s="28" t="s">
        <v>4</v>
      </c>
      <c r="J256" s="28" t="s">
        <v>4</v>
      </c>
    </row>
    <row r="257" spans="1:10" x14ac:dyDescent="0.3">
      <c r="A257" s="34" t="s">
        <v>246</v>
      </c>
      <c r="B257" s="28">
        <v>2</v>
      </c>
      <c r="C257" s="28">
        <v>80</v>
      </c>
      <c r="D257" s="28">
        <v>2</v>
      </c>
      <c r="E257" s="28">
        <v>300</v>
      </c>
      <c r="F257" s="28">
        <v>1</v>
      </c>
      <c r="G257" s="28">
        <v>200</v>
      </c>
      <c r="H257" s="28" t="s">
        <v>4</v>
      </c>
      <c r="I257" s="28" t="s">
        <v>4</v>
      </c>
      <c r="J257" s="28" t="s">
        <v>4</v>
      </c>
    </row>
    <row r="258" spans="1:10" x14ac:dyDescent="0.3">
      <c r="A258" s="34" t="s">
        <v>20</v>
      </c>
      <c r="B258" s="28">
        <v>80</v>
      </c>
      <c r="C258" s="28">
        <v>2050</v>
      </c>
      <c r="D258" s="28">
        <v>6</v>
      </c>
      <c r="E258" s="28">
        <v>1776</v>
      </c>
      <c r="F258" s="28">
        <v>15</v>
      </c>
      <c r="G258" s="28">
        <v>5635</v>
      </c>
      <c r="H258" s="28">
        <v>40</v>
      </c>
      <c r="I258" s="28">
        <v>42</v>
      </c>
      <c r="J258" s="28">
        <v>3000</v>
      </c>
    </row>
    <row r="259" spans="1:10" x14ac:dyDescent="0.3">
      <c r="A259" s="34" t="s">
        <v>227</v>
      </c>
      <c r="B259" s="28">
        <v>1</v>
      </c>
      <c r="C259" s="28">
        <v>16</v>
      </c>
      <c r="D259" s="28">
        <v>1</v>
      </c>
      <c r="E259" s="28">
        <v>88</v>
      </c>
      <c r="F259" s="28">
        <v>1</v>
      </c>
      <c r="G259" s="28">
        <v>16</v>
      </c>
      <c r="H259" s="28" t="s">
        <v>4</v>
      </c>
      <c r="I259" s="28" t="s">
        <v>4</v>
      </c>
      <c r="J259" s="28" t="s">
        <v>4</v>
      </c>
    </row>
    <row r="260" spans="1:10" x14ac:dyDescent="0.3">
      <c r="A260" s="34" t="s">
        <v>64</v>
      </c>
      <c r="B260" s="28">
        <v>7</v>
      </c>
      <c r="C260" s="28">
        <v>603</v>
      </c>
      <c r="D260" s="28">
        <v>2</v>
      </c>
      <c r="E260" s="28">
        <v>270</v>
      </c>
      <c r="F260" s="28">
        <v>4</v>
      </c>
      <c r="G260" s="28">
        <v>1931</v>
      </c>
      <c r="H260" s="28">
        <v>394</v>
      </c>
      <c r="I260" s="28" t="s">
        <v>4</v>
      </c>
      <c r="J260" s="28" t="s">
        <v>4</v>
      </c>
    </row>
    <row r="261" spans="1:10" x14ac:dyDescent="0.3">
      <c r="A261" s="34" t="s">
        <v>65</v>
      </c>
      <c r="B261" s="28" t="s">
        <v>4</v>
      </c>
      <c r="C261" s="28" t="s">
        <v>4</v>
      </c>
      <c r="D261" s="28" t="s">
        <v>4</v>
      </c>
      <c r="E261" s="28" t="s">
        <v>4</v>
      </c>
      <c r="F261" s="28" t="s">
        <v>4</v>
      </c>
      <c r="G261" s="28" t="s">
        <v>4</v>
      </c>
      <c r="H261" s="28" t="s">
        <v>4</v>
      </c>
      <c r="I261" s="28" t="s">
        <v>4</v>
      </c>
      <c r="J261" s="28" t="s">
        <v>4</v>
      </c>
    </row>
    <row r="262" spans="1:10" x14ac:dyDescent="0.3">
      <c r="A262" s="34" t="s">
        <v>66</v>
      </c>
      <c r="B262" s="28">
        <v>58</v>
      </c>
      <c r="C262" s="28">
        <v>2069</v>
      </c>
      <c r="D262" s="28">
        <v>56</v>
      </c>
      <c r="E262" s="28">
        <v>8452</v>
      </c>
      <c r="F262" s="28">
        <v>19</v>
      </c>
      <c r="G262" s="28">
        <v>7992</v>
      </c>
      <c r="H262" s="28" t="s">
        <v>4</v>
      </c>
      <c r="I262" s="28" t="s">
        <v>4</v>
      </c>
      <c r="J262" s="28" t="s">
        <v>4</v>
      </c>
    </row>
    <row r="263" spans="1:10" x14ac:dyDescent="0.3">
      <c r="A263" s="34" t="s">
        <v>267</v>
      </c>
      <c r="B263" s="28">
        <v>11</v>
      </c>
      <c r="C263" s="28">
        <v>960</v>
      </c>
      <c r="D263" s="28">
        <v>11</v>
      </c>
      <c r="E263" s="28">
        <v>700</v>
      </c>
      <c r="F263" s="28" t="s">
        <v>4</v>
      </c>
      <c r="G263" s="28" t="s">
        <v>4</v>
      </c>
      <c r="H263" s="28" t="s">
        <v>4</v>
      </c>
      <c r="I263" s="28" t="s">
        <v>4</v>
      </c>
      <c r="J263" s="28" t="s">
        <v>4</v>
      </c>
    </row>
    <row r="264" spans="1:10" x14ac:dyDescent="0.3">
      <c r="A264" s="35" t="s">
        <v>228</v>
      </c>
      <c r="B264" s="32">
        <v>1521</v>
      </c>
      <c r="C264" s="32">
        <v>78254</v>
      </c>
      <c r="D264" s="32">
        <v>4167</v>
      </c>
      <c r="E264" s="32">
        <v>767714</v>
      </c>
      <c r="F264" s="32">
        <v>724</v>
      </c>
      <c r="G264" s="32">
        <v>509565</v>
      </c>
      <c r="H264" s="32">
        <v>8550</v>
      </c>
      <c r="I264" s="32">
        <v>6740</v>
      </c>
      <c r="J264" s="32">
        <v>36932</v>
      </c>
    </row>
    <row r="265" spans="1:10" x14ac:dyDescent="0.3">
      <c r="A265" s="35"/>
      <c r="B265" s="32"/>
      <c r="C265" s="32"/>
      <c r="D265" s="32"/>
      <c r="E265" s="32"/>
      <c r="F265" s="32"/>
      <c r="G265" s="32"/>
      <c r="H265" s="32"/>
      <c r="I265" s="32"/>
      <c r="J265" s="32"/>
    </row>
    <row r="266" spans="1:10" x14ac:dyDescent="0.3">
      <c r="A266" s="35" t="s">
        <v>257</v>
      </c>
      <c r="B266" s="32"/>
      <c r="C266" s="32"/>
      <c r="D266" s="32"/>
      <c r="E266" s="32"/>
      <c r="F266" s="32"/>
      <c r="G266" s="32"/>
      <c r="H266" s="32"/>
      <c r="I266" s="32"/>
      <c r="J266" s="32"/>
    </row>
    <row r="267" spans="1:10" x14ac:dyDescent="0.3">
      <c r="A267" s="35" t="s">
        <v>229</v>
      </c>
      <c r="B267" s="32">
        <v>18871</v>
      </c>
      <c r="C267" s="32">
        <v>2326995</v>
      </c>
      <c r="D267" s="32">
        <v>44745</v>
      </c>
      <c r="E267" s="32">
        <v>19365093</v>
      </c>
      <c r="F267" s="32">
        <v>15841</v>
      </c>
      <c r="G267" s="32">
        <v>5462756</v>
      </c>
      <c r="H267" s="32">
        <v>137160</v>
      </c>
      <c r="I267" s="32">
        <v>49596</v>
      </c>
      <c r="J267" s="32">
        <v>177503</v>
      </c>
    </row>
    <row r="268" spans="1:10" x14ac:dyDescent="0.3">
      <c r="A268" s="25" t="s">
        <v>2</v>
      </c>
      <c r="B268" s="28">
        <v>4684</v>
      </c>
      <c r="C268" s="28">
        <v>186319</v>
      </c>
      <c r="D268" s="28">
        <v>6629</v>
      </c>
      <c r="E268" s="28">
        <v>1747602</v>
      </c>
      <c r="F268" s="28">
        <v>1740</v>
      </c>
      <c r="G268" s="28">
        <v>853389</v>
      </c>
      <c r="H268" s="28">
        <v>358873</v>
      </c>
      <c r="I268" s="28">
        <v>40751</v>
      </c>
      <c r="J268" s="28">
        <v>890542</v>
      </c>
    </row>
    <row r="269" spans="1:10" x14ac:dyDescent="0.3">
      <c r="A269" s="34" t="s">
        <v>230</v>
      </c>
      <c r="B269" s="28">
        <v>3605</v>
      </c>
      <c r="C269" s="28">
        <v>192950</v>
      </c>
      <c r="D269" s="28">
        <v>3521</v>
      </c>
      <c r="E269" s="28">
        <v>738573</v>
      </c>
      <c r="F269" s="28">
        <v>2873</v>
      </c>
      <c r="G269" s="28">
        <v>558176</v>
      </c>
      <c r="H269" s="28">
        <v>42991</v>
      </c>
      <c r="I269" s="28">
        <v>30496</v>
      </c>
      <c r="J269" s="28">
        <v>230058</v>
      </c>
    </row>
    <row r="270" spans="1:10" x14ac:dyDescent="0.3">
      <c r="A270" s="34" t="s">
        <v>108</v>
      </c>
      <c r="B270" s="28">
        <v>2367</v>
      </c>
      <c r="C270" s="28">
        <v>114508</v>
      </c>
      <c r="D270" s="28">
        <v>4047</v>
      </c>
      <c r="E270" s="28">
        <v>614298</v>
      </c>
      <c r="F270" s="28">
        <v>916</v>
      </c>
      <c r="G270" s="28">
        <v>322912</v>
      </c>
      <c r="H270" s="28">
        <v>31379</v>
      </c>
      <c r="I270" s="28">
        <v>15838</v>
      </c>
      <c r="J270" s="28">
        <v>58714</v>
      </c>
    </row>
    <row r="271" spans="1:10" x14ac:dyDescent="0.3">
      <c r="A271" s="34" t="s">
        <v>142</v>
      </c>
      <c r="B271" s="28">
        <v>6155</v>
      </c>
      <c r="C271" s="28">
        <v>741551</v>
      </c>
      <c r="D271" s="28">
        <v>8173</v>
      </c>
      <c r="E271" s="28">
        <v>3043223</v>
      </c>
      <c r="F271" s="28">
        <v>6618</v>
      </c>
      <c r="G271" s="28">
        <v>1949483</v>
      </c>
      <c r="H271" s="28">
        <v>158640</v>
      </c>
      <c r="I271" s="28">
        <v>146020</v>
      </c>
      <c r="J271" s="28">
        <v>1007690</v>
      </c>
    </row>
    <row r="272" spans="1:10" x14ac:dyDescent="0.3">
      <c r="A272" s="35" t="s">
        <v>143</v>
      </c>
      <c r="B272" s="32">
        <v>16811</v>
      </c>
      <c r="C272" s="32">
        <v>1235328</v>
      </c>
      <c r="D272" s="32">
        <v>22370</v>
      </c>
      <c r="E272" s="32">
        <v>6143696</v>
      </c>
      <c r="F272" s="32">
        <v>12147</v>
      </c>
      <c r="G272" s="32">
        <v>3683960</v>
      </c>
      <c r="H272" s="32">
        <v>591883</v>
      </c>
      <c r="I272" s="32">
        <v>233105</v>
      </c>
      <c r="J272" s="32">
        <v>2187004</v>
      </c>
    </row>
    <row r="273" spans="1:11" x14ac:dyDescent="0.3">
      <c r="A273" s="34" t="s">
        <v>231</v>
      </c>
      <c r="B273" s="28">
        <v>486</v>
      </c>
      <c r="C273" s="28">
        <v>62749</v>
      </c>
      <c r="D273" s="28">
        <v>518</v>
      </c>
      <c r="E273" s="28">
        <v>177787</v>
      </c>
      <c r="F273" s="28">
        <v>341</v>
      </c>
      <c r="G273" s="28">
        <v>90080</v>
      </c>
      <c r="H273" s="28">
        <v>11247</v>
      </c>
      <c r="I273" s="28">
        <v>1119</v>
      </c>
      <c r="J273" s="28">
        <v>39367</v>
      </c>
    </row>
    <row r="274" spans="1:11" x14ac:dyDescent="0.3">
      <c r="A274" s="34" t="s">
        <v>232</v>
      </c>
      <c r="B274" s="28">
        <v>13409</v>
      </c>
      <c r="C274" s="28">
        <v>1783489</v>
      </c>
      <c r="D274" s="28">
        <v>15669</v>
      </c>
      <c r="E274" s="28">
        <v>5430963</v>
      </c>
      <c r="F274" s="28">
        <v>11088</v>
      </c>
      <c r="G274" s="28">
        <v>5903271</v>
      </c>
      <c r="H274" s="28">
        <v>1194307</v>
      </c>
      <c r="I274" s="28">
        <v>128160</v>
      </c>
      <c r="J274" s="28">
        <v>478800</v>
      </c>
    </row>
    <row r="275" spans="1:11" x14ac:dyDescent="0.3">
      <c r="A275" s="35" t="s">
        <v>178</v>
      </c>
      <c r="B275" s="32">
        <v>13895</v>
      </c>
      <c r="C275" s="32">
        <v>1846238</v>
      </c>
      <c r="D275" s="32">
        <v>16187</v>
      </c>
      <c r="E275" s="32">
        <v>5608750</v>
      </c>
      <c r="F275" s="32">
        <v>11429</v>
      </c>
      <c r="G275" s="32">
        <v>5993351</v>
      </c>
      <c r="H275" s="32">
        <v>1205554</v>
      </c>
      <c r="I275" s="32">
        <v>129279</v>
      </c>
      <c r="J275" s="32">
        <v>518167</v>
      </c>
    </row>
    <row r="276" spans="1:11" x14ac:dyDescent="0.3">
      <c r="A276" s="35" t="s">
        <v>7</v>
      </c>
      <c r="B276" s="32">
        <v>22066</v>
      </c>
      <c r="C276" s="28">
        <v>1890043</v>
      </c>
      <c r="D276" s="32">
        <v>15677</v>
      </c>
      <c r="E276" s="32">
        <v>3126746</v>
      </c>
      <c r="F276" s="32">
        <v>9400</v>
      </c>
      <c r="G276" s="32">
        <v>3657666</v>
      </c>
      <c r="H276" s="32">
        <v>308453</v>
      </c>
      <c r="I276" s="32">
        <v>89202</v>
      </c>
      <c r="J276" s="32">
        <v>787953</v>
      </c>
    </row>
    <row r="277" spans="1:11" x14ac:dyDescent="0.3">
      <c r="A277" s="35" t="s">
        <v>218</v>
      </c>
      <c r="B277" s="32">
        <v>1521</v>
      </c>
      <c r="C277" s="32">
        <v>78254</v>
      </c>
      <c r="D277" s="32">
        <v>4167</v>
      </c>
      <c r="E277" s="32">
        <v>767714</v>
      </c>
      <c r="F277" s="32">
        <v>724</v>
      </c>
      <c r="G277" s="32">
        <v>509565</v>
      </c>
      <c r="H277" s="32">
        <v>8550</v>
      </c>
      <c r="I277" s="32">
        <v>6740</v>
      </c>
      <c r="J277" s="32">
        <v>36932</v>
      </c>
    </row>
    <row r="278" spans="1:11" x14ac:dyDescent="0.3">
      <c r="A278" s="35" t="s">
        <v>12</v>
      </c>
      <c r="B278" s="32">
        <v>73164</v>
      </c>
      <c r="C278" s="32">
        <v>7376858</v>
      </c>
      <c r="D278" s="32">
        <v>103146</v>
      </c>
      <c r="E278" s="32">
        <v>35011999</v>
      </c>
      <c r="F278" s="32">
        <v>49541</v>
      </c>
      <c r="G278" s="32">
        <v>19307298</v>
      </c>
      <c r="H278" s="32">
        <v>2251600</v>
      </c>
      <c r="I278" s="32">
        <v>507922</v>
      </c>
      <c r="J278" s="32">
        <v>3707559</v>
      </c>
      <c r="K278" s="54"/>
    </row>
    <row r="279" spans="1:11" x14ac:dyDescent="0.3">
      <c r="A279" s="36"/>
      <c r="B279" s="27"/>
      <c r="C279" s="27"/>
      <c r="D279" s="27"/>
      <c r="E279" s="27"/>
      <c r="F279" s="27"/>
      <c r="G279" s="27"/>
      <c r="H279" s="27"/>
      <c r="I279" s="27"/>
      <c r="J279" s="57"/>
      <c r="K279" s="54"/>
    </row>
    <row r="280" spans="1:11" x14ac:dyDescent="0.3">
      <c r="A280" s="16"/>
      <c r="B280" s="56"/>
      <c r="C280" s="56"/>
      <c r="D280" s="56"/>
      <c r="E280" s="56"/>
      <c r="F280" s="56"/>
      <c r="G280" s="56"/>
      <c r="H280" s="56"/>
      <c r="I280" s="56"/>
      <c r="J280" s="56"/>
    </row>
    <row r="281" spans="1:11" x14ac:dyDescent="0.3">
      <c r="A281" s="16"/>
      <c r="B281" s="11"/>
      <c r="C281" s="11"/>
      <c r="D281" s="11"/>
      <c r="E281" s="11"/>
      <c r="F281" s="11"/>
      <c r="G281" s="11"/>
      <c r="H281" s="11"/>
      <c r="I281" s="11"/>
      <c r="J281" s="11"/>
    </row>
    <row r="282" spans="1:11" x14ac:dyDescent="0.3">
      <c r="A282" s="16"/>
      <c r="B282" s="11"/>
      <c r="C282" s="11"/>
      <c r="D282" s="11"/>
      <c r="E282" s="11"/>
      <c r="F282" s="11"/>
      <c r="G282" s="11"/>
      <c r="H282" s="11"/>
      <c r="I282" s="11"/>
      <c r="J282" s="11"/>
    </row>
    <row r="283" spans="1:11" x14ac:dyDescent="0.3">
      <c r="A283" s="16"/>
      <c r="B283" s="11"/>
      <c r="C283" s="11"/>
      <c r="D283" s="11"/>
      <c r="E283" s="11"/>
      <c r="F283" s="11"/>
      <c r="G283" s="11"/>
      <c r="H283" s="11"/>
      <c r="I283" s="11"/>
      <c r="J283" s="11"/>
    </row>
    <row r="284" spans="1:11" x14ac:dyDescent="0.3">
      <c r="A284" s="16"/>
      <c r="B284" s="11"/>
      <c r="C284" s="11"/>
      <c r="D284" s="11"/>
      <c r="E284" s="11"/>
      <c r="F284" s="11"/>
      <c r="G284" s="11"/>
      <c r="H284" s="11"/>
      <c r="I284" s="11"/>
      <c r="J284" s="11"/>
    </row>
    <row r="285" spans="1:11" x14ac:dyDescent="0.3">
      <c r="A285" s="16"/>
      <c r="B285" s="10"/>
      <c r="C285" s="10"/>
      <c r="D285" s="10"/>
      <c r="E285" s="10"/>
      <c r="F285" s="10"/>
      <c r="G285" s="10"/>
      <c r="H285" s="10"/>
      <c r="I285" s="10"/>
      <c r="J285" s="10"/>
    </row>
    <row r="286" spans="1:11" x14ac:dyDescent="0.3">
      <c r="A286" s="16"/>
      <c r="B286" s="10"/>
      <c r="C286" s="10"/>
      <c r="D286" s="10"/>
      <c r="E286" s="10"/>
      <c r="F286" s="10"/>
      <c r="G286" s="10"/>
      <c r="H286" s="10"/>
      <c r="I286" s="10"/>
      <c r="J286" s="10"/>
    </row>
    <row r="287" spans="1:11" x14ac:dyDescent="0.3">
      <c r="A287" s="16"/>
      <c r="B287" s="10"/>
      <c r="C287" s="10"/>
      <c r="D287" s="10"/>
      <c r="E287" s="10"/>
      <c r="F287" s="10"/>
      <c r="G287" s="10"/>
      <c r="H287" s="10"/>
      <c r="I287" s="10"/>
      <c r="J287" s="10"/>
    </row>
    <row r="288" spans="1:11" x14ac:dyDescent="0.3">
      <c r="A288" s="16"/>
      <c r="B288" s="10"/>
      <c r="C288" s="10"/>
      <c r="D288" s="10"/>
      <c r="E288" s="10"/>
      <c r="F288" s="10"/>
      <c r="G288" s="10"/>
      <c r="H288" s="10"/>
      <c r="I288" s="10"/>
      <c r="J288" s="10"/>
    </row>
    <row r="289" spans="1:10" x14ac:dyDescent="0.3">
      <c r="A289" s="20"/>
      <c r="B289" s="10"/>
      <c r="C289" s="10"/>
      <c r="D289" s="10"/>
      <c r="E289" s="10"/>
      <c r="F289" s="10"/>
      <c r="G289" s="10"/>
      <c r="H289" s="10"/>
      <c r="I289" s="10"/>
      <c r="J289" s="10"/>
    </row>
    <row r="290" spans="1:10" x14ac:dyDescent="0.3">
      <c r="A290" s="20"/>
      <c r="B290" s="22"/>
      <c r="C290" s="22"/>
      <c r="D290" s="22"/>
      <c r="E290" s="22"/>
      <c r="F290" s="22"/>
      <c r="G290" s="22"/>
      <c r="H290" s="22"/>
      <c r="I290" s="22"/>
      <c r="J290" s="22"/>
    </row>
    <row r="291" spans="1:10" x14ac:dyDescent="0.3">
      <c r="A291" s="20"/>
      <c r="B291" s="22"/>
      <c r="C291" s="22"/>
      <c r="D291" s="22"/>
      <c r="E291" s="22"/>
      <c r="F291" s="22"/>
      <c r="G291" s="22"/>
      <c r="H291" s="22"/>
      <c r="I291" s="22"/>
      <c r="J291" s="22"/>
    </row>
    <row r="292" spans="1:10" x14ac:dyDescent="0.3">
      <c r="A292" s="20"/>
      <c r="B292" s="22"/>
      <c r="C292" s="22"/>
      <c r="D292" s="22"/>
      <c r="E292" s="22"/>
      <c r="F292" s="22"/>
      <c r="G292" s="22"/>
      <c r="H292" s="22"/>
      <c r="I292" s="22"/>
      <c r="J292" s="22"/>
    </row>
    <row r="293" spans="1:10" x14ac:dyDescent="0.3">
      <c r="A293" s="20"/>
      <c r="B293" s="22"/>
      <c r="C293" s="22"/>
      <c r="D293" s="22"/>
      <c r="E293" s="22"/>
      <c r="F293" s="22"/>
      <c r="G293" s="22"/>
      <c r="H293" s="22"/>
      <c r="I293" s="22"/>
      <c r="J293" s="22"/>
    </row>
    <row r="294" spans="1:10" x14ac:dyDescent="0.3">
      <c r="A294" s="20"/>
      <c r="B294" s="22"/>
      <c r="C294" s="22"/>
      <c r="D294" s="22"/>
      <c r="E294" s="22"/>
      <c r="F294" s="22"/>
      <c r="G294" s="22"/>
      <c r="H294" s="22"/>
      <c r="I294" s="22"/>
      <c r="J294" s="22"/>
    </row>
    <row r="295" spans="1:10" x14ac:dyDescent="0.3">
      <c r="A295" s="3"/>
      <c r="B295" s="22"/>
      <c r="C295" s="22"/>
      <c r="D295" s="22"/>
      <c r="E295" s="22"/>
      <c r="F295" s="22"/>
      <c r="G295" s="22"/>
      <c r="H295" s="22"/>
      <c r="I295" s="22"/>
      <c r="J295" s="22"/>
    </row>
    <row r="296" spans="1:10" x14ac:dyDescent="0.3">
      <c r="A296" s="3"/>
      <c r="B296" s="22"/>
      <c r="C296" s="22"/>
      <c r="D296" s="22"/>
      <c r="E296" s="22"/>
      <c r="F296" s="22"/>
      <c r="G296" s="22"/>
      <c r="H296" s="22"/>
      <c r="I296" s="22"/>
      <c r="J296" s="22"/>
    </row>
    <row r="297" spans="1:10" x14ac:dyDescent="0.3">
      <c r="A297" s="3"/>
      <c r="B297" s="22"/>
      <c r="C297" s="22"/>
      <c r="D297" s="22"/>
      <c r="E297" s="22"/>
      <c r="F297" s="22"/>
      <c r="G297" s="22"/>
      <c r="H297" s="22"/>
      <c r="I297" s="22"/>
      <c r="J297" s="22"/>
    </row>
    <row r="298" spans="1:10" x14ac:dyDescent="0.3">
      <c r="A298" s="3"/>
      <c r="B298" s="22"/>
      <c r="C298" s="22"/>
      <c r="D298" s="22"/>
      <c r="E298" s="22"/>
      <c r="F298" s="22"/>
      <c r="G298" s="22"/>
      <c r="H298" s="22"/>
      <c r="I298" s="22"/>
      <c r="J298" s="22"/>
    </row>
    <row r="299" spans="1:10" x14ac:dyDescent="0.3">
      <c r="A299" s="3"/>
      <c r="B299" s="22"/>
      <c r="C299" s="22"/>
      <c r="D299" s="22"/>
      <c r="E299" s="22"/>
      <c r="F299" s="22"/>
      <c r="G299" s="22"/>
      <c r="H299" s="22"/>
      <c r="I299" s="22"/>
      <c r="J299" s="22"/>
    </row>
    <row r="300" spans="1:10" x14ac:dyDescent="0.3">
      <c r="A300" s="3"/>
      <c r="B300" s="22"/>
      <c r="C300" s="22"/>
      <c r="D300" s="22"/>
      <c r="E300" s="22"/>
      <c r="F300" s="22"/>
      <c r="G300" s="22"/>
      <c r="H300" s="22"/>
      <c r="I300" s="22"/>
      <c r="J300" s="22"/>
    </row>
    <row r="301" spans="1:10" x14ac:dyDescent="0.3">
      <c r="A301" s="3"/>
      <c r="B301" s="22"/>
      <c r="C301" s="22"/>
      <c r="D301" s="22"/>
      <c r="E301" s="22"/>
      <c r="F301" s="22"/>
      <c r="G301" s="22"/>
      <c r="H301" s="22"/>
      <c r="I301" s="22"/>
      <c r="J301" s="22"/>
    </row>
    <row r="302" spans="1:10" x14ac:dyDescent="0.3">
      <c r="A302" s="3"/>
      <c r="B302" s="22"/>
      <c r="C302" s="22"/>
      <c r="D302" s="22"/>
      <c r="E302" s="22"/>
      <c r="F302" s="22"/>
      <c r="G302" s="22"/>
      <c r="H302" s="22"/>
      <c r="I302" s="22"/>
      <c r="J302" s="22"/>
    </row>
    <row r="303" spans="1:10" x14ac:dyDescent="0.3">
      <c r="A303" s="3"/>
      <c r="B303" s="22"/>
      <c r="C303" s="22"/>
      <c r="D303" s="22"/>
      <c r="E303" s="22"/>
      <c r="F303" s="22"/>
      <c r="G303" s="22"/>
      <c r="H303" s="22"/>
      <c r="I303" s="22"/>
      <c r="J303" s="22"/>
    </row>
    <row r="304" spans="1:10" x14ac:dyDescent="0.3">
      <c r="A304" s="3"/>
      <c r="B304" s="22"/>
      <c r="C304" s="22"/>
      <c r="D304" s="22"/>
      <c r="E304" s="22"/>
      <c r="F304" s="22"/>
      <c r="G304" s="22"/>
      <c r="H304" s="22"/>
      <c r="I304" s="22"/>
      <c r="J304" s="22"/>
    </row>
    <row r="305" spans="1:10" x14ac:dyDescent="0.3">
      <c r="A305" s="3"/>
      <c r="B305" s="22"/>
      <c r="C305" s="22"/>
      <c r="D305" s="22"/>
      <c r="E305" s="22"/>
      <c r="F305" s="22"/>
      <c r="G305" s="22"/>
      <c r="H305" s="22"/>
      <c r="I305" s="22"/>
      <c r="J305" s="22"/>
    </row>
    <row r="306" spans="1:10" x14ac:dyDescent="0.3">
      <c r="A306" s="3"/>
      <c r="B306" s="22"/>
      <c r="C306" s="22"/>
      <c r="D306" s="22"/>
      <c r="E306" s="22"/>
      <c r="F306" s="22"/>
      <c r="G306" s="22"/>
      <c r="H306" s="22"/>
      <c r="I306" s="22"/>
      <c r="J306" s="22"/>
    </row>
    <row r="307" spans="1:10" x14ac:dyDescent="0.3">
      <c r="A307" s="3"/>
      <c r="B307" s="22"/>
      <c r="C307" s="22"/>
      <c r="D307" s="22"/>
      <c r="E307" s="22"/>
      <c r="F307" s="22"/>
      <c r="G307" s="22"/>
      <c r="H307" s="22"/>
      <c r="I307" s="22"/>
      <c r="J307" s="22"/>
    </row>
    <row r="308" spans="1:10" x14ac:dyDescent="0.3">
      <c r="A308" s="3"/>
      <c r="B308" s="22"/>
      <c r="C308" s="22"/>
      <c r="D308" s="22"/>
      <c r="E308" s="22"/>
      <c r="F308" s="22"/>
      <c r="G308" s="22"/>
      <c r="H308" s="22"/>
      <c r="I308" s="22"/>
      <c r="J308" s="22"/>
    </row>
    <row r="309" spans="1:10" x14ac:dyDescent="0.3">
      <c r="A309" s="3"/>
      <c r="B309" s="22"/>
      <c r="C309" s="22"/>
      <c r="D309" s="22"/>
      <c r="E309" s="22"/>
      <c r="F309" s="22"/>
      <c r="G309" s="22"/>
      <c r="H309" s="22"/>
      <c r="I309" s="22"/>
      <c r="J309" s="22"/>
    </row>
    <row r="310" spans="1:10" x14ac:dyDescent="0.3">
      <c r="A310" s="3"/>
      <c r="B310" s="22"/>
      <c r="C310" s="22"/>
      <c r="D310" s="22"/>
      <c r="E310" s="22"/>
      <c r="F310" s="22"/>
      <c r="G310" s="22"/>
      <c r="H310" s="22"/>
      <c r="I310" s="22"/>
      <c r="J310" s="22"/>
    </row>
    <row r="311" spans="1:10" x14ac:dyDescent="0.3">
      <c r="A311" s="3"/>
      <c r="B311" s="22"/>
      <c r="C311" s="22"/>
      <c r="D311" s="22"/>
      <c r="E311" s="22"/>
      <c r="F311" s="22"/>
      <c r="G311" s="22"/>
      <c r="H311" s="22"/>
      <c r="I311" s="22"/>
      <c r="J311" s="22"/>
    </row>
    <row r="312" spans="1:10" x14ac:dyDescent="0.3">
      <c r="A312" s="3"/>
      <c r="B312" s="23"/>
      <c r="C312" s="23"/>
      <c r="D312" s="23"/>
      <c r="E312" s="23"/>
      <c r="F312" s="23"/>
      <c r="G312" s="23"/>
      <c r="H312" s="23"/>
      <c r="I312" s="23"/>
      <c r="J312" s="23"/>
    </row>
    <row r="313" spans="1:10" x14ac:dyDescent="0.3">
      <c r="A313" s="3"/>
      <c r="B313" s="23"/>
      <c r="C313" s="23"/>
      <c r="D313" s="23"/>
      <c r="E313" s="23"/>
      <c r="F313" s="23"/>
      <c r="G313" s="23"/>
      <c r="H313" s="23"/>
      <c r="I313" s="23"/>
      <c r="J313" s="23"/>
    </row>
    <row r="314" spans="1:10" x14ac:dyDescent="0.3">
      <c r="A314" s="3"/>
      <c r="B314" s="23"/>
      <c r="C314" s="23"/>
      <c r="D314" s="23"/>
      <c r="E314" s="23"/>
      <c r="F314" s="23"/>
      <c r="G314" s="23"/>
      <c r="H314" s="23"/>
      <c r="I314" s="23"/>
      <c r="J314" s="23"/>
    </row>
    <row r="315" spans="1:10" x14ac:dyDescent="0.3">
      <c r="A315" s="3"/>
      <c r="B315" s="3"/>
      <c r="C315" s="3"/>
      <c r="D315" s="3"/>
      <c r="E315" s="3"/>
      <c r="F315" s="3"/>
      <c r="G315" s="3"/>
      <c r="H315" s="3"/>
      <c r="I315" s="3"/>
      <c r="J315" s="3"/>
    </row>
  </sheetData>
  <mergeCells count="4">
    <mergeCell ref="B4:C4"/>
    <mergeCell ref="D4:E4"/>
    <mergeCell ref="F4:G4"/>
    <mergeCell ref="H4:J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3"/>
  <sheetViews>
    <sheetView zoomScale="120" zoomScaleNormal="120" workbookViewId="0"/>
  </sheetViews>
  <sheetFormatPr defaultRowHeight="14.4" x14ac:dyDescent="0.3"/>
  <cols>
    <col min="1" max="1" width="26.6640625" customWidth="1"/>
    <col min="2" max="2" width="13" customWidth="1"/>
    <col min="3" max="3" width="10.77734375" customWidth="1"/>
    <col min="4" max="4" width="13.5546875" customWidth="1"/>
    <col min="5" max="5" width="11.5546875" customWidth="1"/>
    <col min="6" max="6" width="11.77734375" customWidth="1"/>
    <col min="7" max="7" width="10.88671875" customWidth="1"/>
    <col min="9" max="9" width="9.77734375" customWidth="1"/>
    <col min="10" max="10" width="2.88671875" customWidth="1"/>
  </cols>
  <sheetData>
    <row r="2" spans="1:14" ht="14.55" x14ac:dyDescent="0.35">
      <c r="A2" s="2" t="s">
        <v>247</v>
      </c>
      <c r="J2" s="52"/>
    </row>
    <row r="3" spans="1:14" ht="14.55" x14ac:dyDescent="0.35">
      <c r="A3" s="24" t="s">
        <v>276</v>
      </c>
      <c r="J3" s="52"/>
    </row>
    <row r="4" spans="1:14" ht="14.55" x14ac:dyDescent="0.35">
      <c r="A4" s="39" t="s">
        <v>248</v>
      </c>
      <c r="B4" s="58" t="s">
        <v>235</v>
      </c>
      <c r="C4" s="58"/>
      <c r="D4" s="58" t="s">
        <v>236</v>
      </c>
      <c r="E4" s="58"/>
      <c r="F4" s="58" t="s">
        <v>237</v>
      </c>
      <c r="G4" s="58"/>
      <c r="H4" s="60" t="s">
        <v>265</v>
      </c>
      <c r="I4" s="60"/>
      <c r="J4" s="48"/>
      <c r="K4" s="59" t="s">
        <v>271</v>
      </c>
      <c r="L4" s="59"/>
      <c r="M4" s="59"/>
      <c r="N4" s="59"/>
    </row>
    <row r="5" spans="1:14" ht="14.55" x14ac:dyDescent="0.35">
      <c r="A5" s="40"/>
      <c r="B5" s="41" t="s">
        <v>238</v>
      </c>
      <c r="C5" s="41" t="s">
        <v>239</v>
      </c>
      <c r="D5" s="41" t="s">
        <v>238</v>
      </c>
      <c r="E5" s="41" t="s">
        <v>239</v>
      </c>
      <c r="F5" s="41" t="s">
        <v>238</v>
      </c>
      <c r="G5" s="41" t="s">
        <v>239</v>
      </c>
      <c r="H5" s="41" t="s">
        <v>238</v>
      </c>
      <c r="I5" s="41" t="s">
        <v>239</v>
      </c>
      <c r="J5" s="29"/>
      <c r="K5" s="44" t="s">
        <v>260</v>
      </c>
      <c r="L5" s="44" t="s">
        <v>258</v>
      </c>
      <c r="M5" s="44" t="s">
        <v>259</v>
      </c>
      <c r="N5" s="44" t="s">
        <v>272</v>
      </c>
    </row>
    <row r="6" spans="1:14" ht="14.55" x14ac:dyDescent="0.35">
      <c r="A6" s="37"/>
      <c r="B6" s="29"/>
      <c r="C6" s="29"/>
      <c r="D6" s="29"/>
      <c r="E6" s="29"/>
      <c r="F6" s="29"/>
      <c r="G6" s="29"/>
      <c r="H6" s="29"/>
      <c r="I6" s="29"/>
      <c r="J6" s="29"/>
      <c r="K6" s="45"/>
      <c r="L6" s="45"/>
      <c r="M6" s="45"/>
      <c r="N6" s="45"/>
    </row>
    <row r="7" spans="1:14" ht="14.55" x14ac:dyDescent="0.35">
      <c r="A7" s="15" t="s">
        <v>157</v>
      </c>
      <c r="B7" s="28">
        <v>7499</v>
      </c>
      <c r="C7" s="28">
        <v>1184522</v>
      </c>
      <c r="D7" s="28">
        <v>10296</v>
      </c>
      <c r="E7" s="28">
        <v>3907185</v>
      </c>
      <c r="F7" s="28">
        <v>7271</v>
      </c>
      <c r="G7" s="28">
        <v>4038841</v>
      </c>
      <c r="H7" s="12">
        <f t="shared" ref="H7:H70" si="0">+B7+D7+F7</f>
        <v>25066</v>
      </c>
      <c r="I7" s="12">
        <f t="shared" ref="I7:I70" si="1">+C7+E7+G7</f>
        <v>9130548</v>
      </c>
      <c r="J7" s="12"/>
      <c r="K7" s="49">
        <f>+C7/C$235</f>
        <v>0.16057269910848224</v>
      </c>
      <c r="L7" s="49">
        <f>+E7/E$235</f>
        <v>0.11159559898308005</v>
      </c>
      <c r="M7" s="49">
        <f>+G7/G$235</f>
        <v>0.20918727208747698</v>
      </c>
      <c r="N7" s="49">
        <f t="shared" ref="N7:N70" si="2">+I7/I$235</f>
        <v>0.14799217228366987</v>
      </c>
    </row>
    <row r="8" spans="1:14" ht="14.55" x14ac:dyDescent="0.35">
      <c r="A8" s="15" t="s">
        <v>261</v>
      </c>
      <c r="B8" s="5">
        <v>707</v>
      </c>
      <c r="C8" s="5">
        <v>78239</v>
      </c>
      <c r="D8" s="5">
        <v>12481</v>
      </c>
      <c r="E8" s="5">
        <v>4316789</v>
      </c>
      <c r="F8" s="5">
        <v>5121</v>
      </c>
      <c r="G8" s="5">
        <v>1557110</v>
      </c>
      <c r="H8" s="12">
        <f t="shared" si="0"/>
        <v>18309</v>
      </c>
      <c r="I8" s="12">
        <f t="shared" si="1"/>
        <v>5952138</v>
      </c>
      <c r="J8" s="12"/>
      <c r="K8" s="49">
        <f t="shared" ref="K8:K71" si="3">+C8/C$235</f>
        <v>1.0606005971648092E-2</v>
      </c>
      <c r="L8" s="49">
        <f t="shared" ref="L8:L71" si="4">+E8/E$235</f>
        <v>0.12329455967367073</v>
      </c>
      <c r="M8" s="49">
        <f t="shared" ref="M8:M71" si="5">+G8/G$235</f>
        <v>8.0648778508520452E-2</v>
      </c>
      <c r="N8" s="49">
        <f t="shared" si="2"/>
        <v>9.6475023443519298E-2</v>
      </c>
    </row>
    <row r="9" spans="1:14" ht="14.55" x14ac:dyDescent="0.35">
      <c r="A9" s="15" t="s">
        <v>99</v>
      </c>
      <c r="B9" s="28">
        <v>1861</v>
      </c>
      <c r="C9" s="12">
        <v>183519</v>
      </c>
      <c r="D9" s="5">
        <v>5212</v>
      </c>
      <c r="E9" s="5">
        <v>4882705</v>
      </c>
      <c r="F9" s="5">
        <v>892</v>
      </c>
      <c r="G9" s="5">
        <v>450674</v>
      </c>
      <c r="H9" s="12">
        <f t="shared" si="0"/>
        <v>7965</v>
      </c>
      <c r="I9" s="12">
        <f t="shared" si="1"/>
        <v>5516898</v>
      </c>
      <c r="J9" s="12"/>
      <c r="K9" s="49">
        <f t="shared" si="3"/>
        <v>2.4877664718502106E-2</v>
      </c>
      <c r="L9" s="49">
        <f t="shared" si="4"/>
        <v>0.13945804693985053</v>
      </c>
      <c r="M9" s="49">
        <f t="shared" si="5"/>
        <v>2.3342157975704318E-2</v>
      </c>
      <c r="N9" s="49">
        <f t="shared" si="2"/>
        <v>8.9420450917889457E-2</v>
      </c>
    </row>
    <row r="10" spans="1:14" ht="14.55" x14ac:dyDescent="0.35">
      <c r="A10" s="17" t="s">
        <v>28</v>
      </c>
      <c r="B10" s="11">
        <v>4634</v>
      </c>
      <c r="C10" s="11">
        <v>413238</v>
      </c>
      <c r="D10" s="12">
        <v>5068</v>
      </c>
      <c r="E10" s="12">
        <v>2673575</v>
      </c>
      <c r="F10" s="12">
        <v>2158</v>
      </c>
      <c r="G10" s="12">
        <v>889294</v>
      </c>
      <c r="H10" s="12">
        <f t="shared" si="0"/>
        <v>11860</v>
      </c>
      <c r="I10" s="12">
        <f t="shared" si="1"/>
        <v>3976107</v>
      </c>
      <c r="J10" s="12"/>
      <c r="K10" s="49">
        <f t="shared" si="3"/>
        <v>5.6018158408363015E-2</v>
      </c>
      <c r="L10" s="49">
        <f t="shared" si="4"/>
        <v>7.6361678177815556E-2</v>
      </c>
      <c r="M10" s="49">
        <f t="shared" si="5"/>
        <v>4.6059992444307848E-2</v>
      </c>
      <c r="N10" s="49">
        <f t="shared" si="2"/>
        <v>6.4446593146687992E-2</v>
      </c>
    </row>
    <row r="11" spans="1:14" ht="14.55" x14ac:dyDescent="0.35">
      <c r="A11" s="17" t="s">
        <v>31</v>
      </c>
      <c r="B11" s="11">
        <v>396</v>
      </c>
      <c r="C11" s="12">
        <v>462791</v>
      </c>
      <c r="D11" s="12">
        <v>4839</v>
      </c>
      <c r="E11" s="12">
        <v>1835418</v>
      </c>
      <c r="F11" s="12">
        <v>159</v>
      </c>
      <c r="G11" s="12">
        <v>173315</v>
      </c>
      <c r="H11" s="12">
        <f t="shared" si="0"/>
        <v>5394</v>
      </c>
      <c r="I11" s="12">
        <f t="shared" si="1"/>
        <v>2471524</v>
      </c>
      <c r="J11" s="12"/>
      <c r="K11" s="49">
        <f t="shared" si="3"/>
        <v>6.2735516936885602E-2</v>
      </c>
      <c r="L11" s="49">
        <f t="shared" si="4"/>
        <v>5.2422542340413068E-2</v>
      </c>
      <c r="M11" s="49">
        <f t="shared" si="5"/>
        <v>8.9766574276732049E-3</v>
      </c>
      <c r="N11" s="49">
        <f t="shared" si="2"/>
        <v>4.0059611494427813E-2</v>
      </c>
    </row>
    <row r="12" spans="1:14" ht="14.55" x14ac:dyDescent="0.35">
      <c r="A12" s="34" t="s">
        <v>54</v>
      </c>
      <c r="B12" s="28">
        <v>3161</v>
      </c>
      <c r="C12" s="28">
        <v>391615</v>
      </c>
      <c r="D12" s="28">
        <v>3933</v>
      </c>
      <c r="E12" s="28">
        <v>630785</v>
      </c>
      <c r="F12" s="28">
        <v>2432</v>
      </c>
      <c r="G12" s="28">
        <v>1134850</v>
      </c>
      <c r="H12" s="12">
        <f t="shared" si="0"/>
        <v>9526</v>
      </c>
      <c r="I12" s="12">
        <f t="shared" si="1"/>
        <v>2157250</v>
      </c>
      <c r="J12" s="12"/>
      <c r="K12" s="49">
        <f t="shared" si="3"/>
        <v>5.3086964667070996E-2</v>
      </c>
      <c r="L12" s="49">
        <f t="shared" si="4"/>
        <v>1.8016252085463615E-2</v>
      </c>
      <c r="M12" s="49">
        <f t="shared" si="5"/>
        <v>5.8778292022011576E-2</v>
      </c>
      <c r="N12" s="49">
        <f t="shared" si="2"/>
        <v>3.4965712206862808E-2</v>
      </c>
    </row>
    <row r="13" spans="1:14" ht="14.55" x14ac:dyDescent="0.35">
      <c r="A13" s="15" t="s">
        <v>103</v>
      </c>
      <c r="B13" s="11">
        <v>3930</v>
      </c>
      <c r="C13" s="5">
        <v>152753</v>
      </c>
      <c r="D13" s="5">
        <v>5167</v>
      </c>
      <c r="E13" s="5">
        <v>1278673</v>
      </c>
      <c r="F13" s="5">
        <v>1280</v>
      </c>
      <c r="G13" s="5">
        <v>574887</v>
      </c>
      <c r="H13" s="12">
        <f t="shared" si="0"/>
        <v>10377</v>
      </c>
      <c r="I13" s="12">
        <f t="shared" si="1"/>
        <v>2006313</v>
      </c>
      <c r="J13" s="12"/>
      <c r="K13" s="49">
        <f t="shared" si="3"/>
        <v>2.07070544125968E-2</v>
      </c>
      <c r="L13" s="49">
        <f t="shared" si="4"/>
        <v>3.6520993845567055E-2</v>
      </c>
      <c r="M13" s="49">
        <f t="shared" si="5"/>
        <v>2.9775631991591986E-2</v>
      </c>
      <c r="N13" s="49">
        <f t="shared" si="2"/>
        <v>3.2519255049200391E-2</v>
      </c>
    </row>
    <row r="14" spans="1:14" ht="14.55" x14ac:dyDescent="0.35">
      <c r="A14" s="15" t="s">
        <v>89</v>
      </c>
      <c r="B14" s="5">
        <v>1327</v>
      </c>
      <c r="C14" s="5">
        <v>193988</v>
      </c>
      <c r="D14" s="5">
        <v>1232</v>
      </c>
      <c r="E14" s="5">
        <v>1140958</v>
      </c>
      <c r="F14" s="5">
        <v>1106</v>
      </c>
      <c r="G14" s="5">
        <v>352564</v>
      </c>
      <c r="H14" s="12">
        <f t="shared" si="0"/>
        <v>3665</v>
      </c>
      <c r="I14" s="12">
        <f t="shared" si="1"/>
        <v>1687510</v>
      </c>
      <c r="J14" s="12"/>
      <c r="K14" s="49">
        <f t="shared" si="3"/>
        <v>2.6296832608137501E-2</v>
      </c>
      <c r="L14" s="49">
        <f t="shared" si="4"/>
        <v>3.2587628030036217E-2</v>
      </c>
      <c r="M14" s="49">
        <f t="shared" si="5"/>
        <v>1.8260659777458246E-2</v>
      </c>
      <c r="N14" s="49">
        <f t="shared" si="2"/>
        <v>2.735194762137122E-2</v>
      </c>
    </row>
    <row r="15" spans="1:14" ht="14.55" x14ac:dyDescent="0.35">
      <c r="A15" s="34" t="s">
        <v>214</v>
      </c>
      <c r="B15" s="28">
        <v>1847</v>
      </c>
      <c r="C15" s="28">
        <v>237577</v>
      </c>
      <c r="D15" s="28">
        <v>1961</v>
      </c>
      <c r="E15" s="28">
        <v>569872</v>
      </c>
      <c r="F15" s="28">
        <v>1938</v>
      </c>
      <c r="G15" s="28">
        <v>591029</v>
      </c>
      <c r="H15" s="12">
        <f t="shared" si="0"/>
        <v>5746</v>
      </c>
      <c r="I15" s="12">
        <f t="shared" si="1"/>
        <v>1398478</v>
      </c>
      <c r="J15" s="12"/>
      <c r="K15" s="49">
        <f t="shared" si="3"/>
        <v>3.220571685126649E-2</v>
      </c>
      <c r="L15" s="49">
        <f t="shared" si="4"/>
        <v>1.6276477101464557E-2</v>
      </c>
      <c r="M15" s="49">
        <f t="shared" si="5"/>
        <v>3.0611688906443564E-2</v>
      </c>
      <c r="N15" s="49">
        <f t="shared" si="2"/>
        <v>2.266718242003898E-2</v>
      </c>
    </row>
    <row r="16" spans="1:14" ht="14.55" x14ac:dyDescent="0.35">
      <c r="A16" s="15" t="s">
        <v>129</v>
      </c>
      <c r="B16" s="28">
        <v>1473</v>
      </c>
      <c r="C16" s="28">
        <v>210143</v>
      </c>
      <c r="D16" s="28">
        <v>1679</v>
      </c>
      <c r="E16" s="28">
        <v>635426</v>
      </c>
      <c r="F16" s="28">
        <v>1688</v>
      </c>
      <c r="G16" s="28">
        <v>520749</v>
      </c>
      <c r="H16" s="12">
        <f t="shared" si="0"/>
        <v>4840</v>
      </c>
      <c r="I16" s="12">
        <f t="shared" si="1"/>
        <v>1366318</v>
      </c>
      <c r="J16" s="12"/>
      <c r="K16" s="49">
        <f t="shared" si="3"/>
        <v>2.8486789362083424E-2</v>
      </c>
      <c r="L16" s="49">
        <f t="shared" si="4"/>
        <v>1.8148806641974369E-2</v>
      </c>
      <c r="M16" s="49">
        <f t="shared" si="5"/>
        <v>2.6971614567714238E-2</v>
      </c>
      <c r="N16" s="49">
        <f t="shared" si="2"/>
        <v>2.2145918169454805E-2</v>
      </c>
    </row>
    <row r="17" spans="1:14" ht="14.55" x14ac:dyDescent="0.35">
      <c r="A17" s="15" t="s">
        <v>167</v>
      </c>
      <c r="B17" s="28">
        <v>1215</v>
      </c>
      <c r="C17" s="28">
        <v>98760</v>
      </c>
      <c r="D17" s="28">
        <v>971</v>
      </c>
      <c r="E17" s="28">
        <v>381053</v>
      </c>
      <c r="F17" s="28">
        <v>1278</v>
      </c>
      <c r="G17" s="28">
        <v>798745</v>
      </c>
      <c r="H17" s="12">
        <f t="shared" si="0"/>
        <v>3464</v>
      </c>
      <c r="I17" s="12">
        <f t="shared" si="1"/>
        <v>1278558</v>
      </c>
      <c r="J17" s="12"/>
      <c r="K17" s="49">
        <f t="shared" si="3"/>
        <v>1.3387813619294284E-2</v>
      </c>
      <c r="L17" s="49">
        <f t="shared" si="4"/>
        <v>1.0883497397563618E-2</v>
      </c>
      <c r="M17" s="49">
        <f t="shared" si="5"/>
        <v>4.1370107821405148E-2</v>
      </c>
      <c r="N17" s="49">
        <f t="shared" si="2"/>
        <v>2.0723463236890532E-2</v>
      </c>
    </row>
    <row r="18" spans="1:14" ht="14.55" x14ac:dyDescent="0.35">
      <c r="A18" s="34" t="s">
        <v>185</v>
      </c>
      <c r="B18" s="28">
        <v>1379</v>
      </c>
      <c r="C18" s="28">
        <v>197493</v>
      </c>
      <c r="D18" s="28">
        <v>2098</v>
      </c>
      <c r="E18" s="28">
        <v>465302</v>
      </c>
      <c r="F18" s="28">
        <v>1046</v>
      </c>
      <c r="G18" s="28">
        <v>556803</v>
      </c>
      <c r="H18" s="12">
        <f t="shared" si="0"/>
        <v>4523</v>
      </c>
      <c r="I18" s="12">
        <f t="shared" si="1"/>
        <v>1219598</v>
      </c>
      <c r="J18" s="12"/>
      <c r="K18" s="49">
        <f t="shared" si="3"/>
        <v>2.6771967143735177E-2</v>
      </c>
      <c r="L18" s="49">
        <f t="shared" si="4"/>
        <v>1.3289786738540693E-2</v>
      </c>
      <c r="M18" s="49">
        <f t="shared" si="5"/>
        <v>2.8838991349281501E-2</v>
      </c>
      <c r="N18" s="49">
        <f t="shared" si="2"/>
        <v>1.9767812110819547E-2</v>
      </c>
    </row>
    <row r="19" spans="1:14" ht="14.55" x14ac:dyDescent="0.35">
      <c r="A19" s="15" t="s">
        <v>106</v>
      </c>
      <c r="B19" s="5">
        <v>3129</v>
      </c>
      <c r="C19" s="5">
        <v>160653</v>
      </c>
      <c r="D19" s="5">
        <v>2426</v>
      </c>
      <c r="E19" s="5">
        <v>533076</v>
      </c>
      <c r="F19" s="5">
        <v>2390</v>
      </c>
      <c r="G19" s="5">
        <v>414472</v>
      </c>
      <c r="H19" s="12">
        <f t="shared" si="0"/>
        <v>7945</v>
      </c>
      <c r="I19" s="12">
        <f t="shared" si="1"/>
        <v>1108201</v>
      </c>
      <c r="J19" s="12"/>
      <c r="K19" s="49">
        <f t="shared" si="3"/>
        <v>2.1777971054885426E-2</v>
      </c>
      <c r="L19" s="49">
        <f t="shared" si="4"/>
        <v>1.5225523112804841E-2</v>
      </c>
      <c r="M19" s="49">
        <f t="shared" si="5"/>
        <v>2.1467115698944512E-2</v>
      </c>
      <c r="N19" s="49">
        <f t="shared" si="2"/>
        <v>1.7962237679155207E-2</v>
      </c>
    </row>
    <row r="20" spans="1:14" ht="14.55" x14ac:dyDescent="0.35">
      <c r="A20" s="15" t="s">
        <v>27</v>
      </c>
      <c r="B20" s="5">
        <v>1793</v>
      </c>
      <c r="C20" s="5">
        <v>188622</v>
      </c>
      <c r="D20" s="5">
        <v>1993</v>
      </c>
      <c r="E20" s="5">
        <v>524020</v>
      </c>
      <c r="F20" s="5">
        <v>1221</v>
      </c>
      <c r="G20" s="5">
        <v>289955</v>
      </c>
      <c r="H20" s="12">
        <f t="shared" si="0"/>
        <v>5007</v>
      </c>
      <c r="I20" s="12">
        <f t="shared" si="1"/>
        <v>1002597</v>
      </c>
      <c r="J20" s="12"/>
      <c r="K20" s="49">
        <f t="shared" si="3"/>
        <v>2.5569422645793101E-2</v>
      </c>
      <c r="L20" s="49">
        <f t="shared" si="4"/>
        <v>1.496686892970607E-2</v>
      </c>
      <c r="M20" s="49">
        <f t="shared" si="5"/>
        <v>1.5017896341580267E-2</v>
      </c>
      <c r="N20" s="49">
        <f t="shared" si="2"/>
        <v>1.6250558888151134E-2</v>
      </c>
    </row>
    <row r="21" spans="1:14" ht="14.55" x14ac:dyDescent="0.35">
      <c r="A21" s="15" t="s">
        <v>133</v>
      </c>
      <c r="B21" s="28">
        <v>1270</v>
      </c>
      <c r="C21" s="28">
        <v>183453</v>
      </c>
      <c r="D21" s="28">
        <v>1503</v>
      </c>
      <c r="E21" s="28">
        <v>598126</v>
      </c>
      <c r="F21" s="28">
        <v>885</v>
      </c>
      <c r="G21" s="28">
        <v>204650</v>
      </c>
      <c r="H21" s="12">
        <f t="shared" si="0"/>
        <v>3658</v>
      </c>
      <c r="I21" s="12">
        <f t="shared" si="1"/>
        <v>986229</v>
      </c>
      <c r="J21" s="12"/>
      <c r="K21" s="49">
        <f t="shared" si="3"/>
        <v>2.4868717819971593E-2</v>
      </c>
      <c r="L21" s="49">
        <f t="shared" si="4"/>
        <v>1.7083457588354209E-2</v>
      </c>
      <c r="M21" s="49">
        <f t="shared" si="5"/>
        <v>1.0599618859148494E-2</v>
      </c>
      <c r="N21" s="49">
        <f t="shared" si="2"/>
        <v>1.5985258724794112E-2</v>
      </c>
    </row>
    <row r="22" spans="1:14" ht="14.55" x14ac:dyDescent="0.35">
      <c r="A22" s="15" t="s">
        <v>87</v>
      </c>
      <c r="B22" s="5">
        <v>1832</v>
      </c>
      <c r="C22" s="5">
        <v>191470</v>
      </c>
      <c r="D22" s="5">
        <v>1940</v>
      </c>
      <c r="E22" s="5">
        <v>466192</v>
      </c>
      <c r="F22" s="5">
        <v>1328</v>
      </c>
      <c r="G22" s="5">
        <v>326922</v>
      </c>
      <c r="H22" s="12">
        <f t="shared" si="0"/>
        <v>5100</v>
      </c>
      <c r="I22" s="12">
        <f t="shared" si="1"/>
        <v>984584</v>
      </c>
      <c r="J22" s="12"/>
      <c r="K22" s="49">
        <f t="shared" si="3"/>
        <v>2.5955494873291584E-2</v>
      </c>
      <c r="L22" s="49">
        <f t="shared" si="4"/>
        <v>1.3315206595316081E-2</v>
      </c>
      <c r="M22" s="49">
        <f t="shared" si="5"/>
        <v>1.6932560941463688E-2</v>
      </c>
      <c r="N22" s="49">
        <f t="shared" si="2"/>
        <v>1.5958595799041287E-2</v>
      </c>
    </row>
    <row r="23" spans="1:14" ht="14.55" x14ac:dyDescent="0.35">
      <c r="A23" s="34" t="s">
        <v>197</v>
      </c>
      <c r="B23" s="28">
        <v>137</v>
      </c>
      <c r="C23" s="28">
        <v>8893</v>
      </c>
      <c r="D23" s="28">
        <v>3242</v>
      </c>
      <c r="E23" s="28">
        <v>628216</v>
      </c>
      <c r="F23" s="28">
        <v>579</v>
      </c>
      <c r="G23" s="28">
        <v>310625</v>
      </c>
      <c r="H23" s="12">
        <f t="shared" si="0"/>
        <v>3958</v>
      </c>
      <c r="I23" s="12">
        <f t="shared" si="1"/>
        <v>947734</v>
      </c>
      <c r="J23" s="12"/>
      <c r="K23" s="49">
        <f t="shared" si="3"/>
        <v>1.2055267974522487E-3</v>
      </c>
      <c r="L23" s="49">
        <f t="shared" si="4"/>
        <v>1.7942877240456907E-2</v>
      </c>
      <c r="M23" s="49">
        <f t="shared" si="5"/>
        <v>1.6088475974214516E-2</v>
      </c>
      <c r="N23" s="49">
        <f t="shared" si="2"/>
        <v>1.5361313845246921E-2</v>
      </c>
    </row>
    <row r="24" spans="1:14" ht="14.55" x14ac:dyDescent="0.35">
      <c r="A24" s="34" t="s">
        <v>193</v>
      </c>
      <c r="B24" s="28">
        <v>8226</v>
      </c>
      <c r="C24" s="28">
        <v>571704</v>
      </c>
      <c r="D24" s="28">
        <v>100</v>
      </c>
      <c r="E24" s="28">
        <v>24004</v>
      </c>
      <c r="F24" s="28">
        <v>783</v>
      </c>
      <c r="G24" s="28">
        <v>334854</v>
      </c>
      <c r="H24" s="12">
        <f t="shared" si="0"/>
        <v>9109</v>
      </c>
      <c r="I24" s="12">
        <f t="shared" si="1"/>
        <v>930562</v>
      </c>
      <c r="J24" s="12"/>
      <c r="K24" s="49">
        <f t="shared" si="3"/>
        <v>7.7499661780123727E-2</v>
      </c>
      <c r="L24" s="49">
        <f t="shared" si="4"/>
        <v>6.8559353037797133E-4</v>
      </c>
      <c r="M24" s="49">
        <f t="shared" si="5"/>
        <v>1.7343390048674859E-2</v>
      </c>
      <c r="N24" s="49">
        <f t="shared" si="2"/>
        <v>1.5082982075625296E-2</v>
      </c>
    </row>
    <row r="25" spans="1:14" ht="14.55" x14ac:dyDescent="0.35">
      <c r="A25" s="15" t="s">
        <v>158</v>
      </c>
      <c r="B25" s="28">
        <v>1471</v>
      </c>
      <c r="C25" s="28">
        <v>84202</v>
      </c>
      <c r="D25" s="28">
        <v>2685</v>
      </c>
      <c r="E25" s="28">
        <v>476144</v>
      </c>
      <c r="F25" s="28">
        <v>1361</v>
      </c>
      <c r="G25" s="28">
        <v>352086</v>
      </c>
      <c r="H25" s="12">
        <f t="shared" si="0"/>
        <v>5517</v>
      </c>
      <c r="I25" s="12">
        <f t="shared" si="1"/>
        <v>912432</v>
      </c>
      <c r="J25" s="12"/>
      <c r="K25" s="49">
        <f t="shared" si="3"/>
        <v>1.1414344697973039E-2</v>
      </c>
      <c r="L25" s="49">
        <f t="shared" si="4"/>
        <v>1.3599452005011196E-2</v>
      </c>
      <c r="M25" s="49">
        <f t="shared" si="5"/>
        <v>1.8235902299741785E-2</v>
      </c>
      <c r="N25" s="49">
        <f t="shared" si="2"/>
        <v>1.4789122596051569E-2</v>
      </c>
    </row>
    <row r="26" spans="1:14" x14ac:dyDescent="0.3">
      <c r="A26" s="15" t="s">
        <v>36</v>
      </c>
      <c r="B26" s="5">
        <v>751</v>
      </c>
      <c r="C26" s="5">
        <v>33415</v>
      </c>
      <c r="D26" s="5">
        <v>1459</v>
      </c>
      <c r="E26" s="5">
        <v>468527</v>
      </c>
      <c r="F26" s="5">
        <v>458</v>
      </c>
      <c r="G26" s="5">
        <v>278270</v>
      </c>
      <c r="H26" s="12">
        <f t="shared" si="0"/>
        <v>2668</v>
      </c>
      <c r="I26" s="12">
        <f t="shared" si="1"/>
        <v>780212</v>
      </c>
      <c r="J26" s="12"/>
      <c r="K26" s="49">
        <f t="shared" si="3"/>
        <v>4.529706278743606E-3</v>
      </c>
      <c r="L26" s="49">
        <f t="shared" si="4"/>
        <v>1.3381898017305438E-2</v>
      </c>
      <c r="M26" s="49">
        <f t="shared" si="5"/>
        <v>1.4412684778574403E-2</v>
      </c>
      <c r="N26" s="49">
        <f t="shared" si="2"/>
        <v>1.2646039287213279E-2</v>
      </c>
    </row>
    <row r="27" spans="1:14" x14ac:dyDescent="0.3">
      <c r="A27" s="34" t="s">
        <v>219</v>
      </c>
      <c r="B27" s="28">
        <v>363</v>
      </c>
      <c r="C27" s="26">
        <v>17113</v>
      </c>
      <c r="D27" s="28">
        <v>1607</v>
      </c>
      <c r="E27" s="28">
        <v>388529</v>
      </c>
      <c r="F27" s="28">
        <v>472</v>
      </c>
      <c r="G27" s="28">
        <v>362379</v>
      </c>
      <c r="H27" s="12">
        <f t="shared" si="0"/>
        <v>2442</v>
      </c>
      <c r="I27" s="12">
        <f t="shared" si="1"/>
        <v>768021</v>
      </c>
      <c r="J27" s="12"/>
      <c r="K27" s="49">
        <f t="shared" si="3"/>
        <v>2.3198223417069978E-3</v>
      </c>
      <c r="L27" s="49">
        <f t="shared" si="4"/>
        <v>1.1097024194476871E-2</v>
      </c>
      <c r="M27" s="49">
        <f t="shared" si="5"/>
        <v>1.8769016772828596E-2</v>
      </c>
      <c r="N27" s="49">
        <f t="shared" si="2"/>
        <v>1.244844188426329E-2</v>
      </c>
    </row>
    <row r="28" spans="1:14" x14ac:dyDescent="0.3">
      <c r="A28" s="34" t="s">
        <v>9</v>
      </c>
      <c r="B28" s="28">
        <v>311</v>
      </c>
      <c r="C28" s="28">
        <v>9715</v>
      </c>
      <c r="D28" s="28">
        <v>1761</v>
      </c>
      <c r="E28" s="28">
        <v>407350</v>
      </c>
      <c r="F28" s="28">
        <v>376</v>
      </c>
      <c r="G28" s="28">
        <v>308694</v>
      </c>
      <c r="H28" s="12">
        <f t="shared" si="0"/>
        <v>2448</v>
      </c>
      <c r="I28" s="12">
        <f t="shared" si="1"/>
        <v>725759</v>
      </c>
      <c r="J28" s="12"/>
      <c r="K28" s="49">
        <f t="shared" si="3"/>
        <v>1.3169563518777236E-3</v>
      </c>
      <c r="L28" s="49">
        <f t="shared" si="4"/>
        <v>1.1634582761184245E-2</v>
      </c>
      <c r="M28" s="49">
        <f t="shared" si="5"/>
        <v>1.5988461979506402E-2</v>
      </c>
      <c r="N28" s="49">
        <f t="shared" si="2"/>
        <v>1.1763439715165394E-2</v>
      </c>
    </row>
    <row r="29" spans="1:14" x14ac:dyDescent="0.3">
      <c r="A29" s="17" t="s">
        <v>30</v>
      </c>
      <c r="B29" s="11">
        <v>1499</v>
      </c>
      <c r="C29" s="12">
        <v>108855</v>
      </c>
      <c r="D29" s="12">
        <v>4003</v>
      </c>
      <c r="E29" s="12">
        <v>368171</v>
      </c>
      <c r="F29" s="12">
        <v>1063</v>
      </c>
      <c r="G29" s="12">
        <v>224545</v>
      </c>
      <c r="H29" s="12">
        <f t="shared" si="0"/>
        <v>6565</v>
      </c>
      <c r="I29" s="12">
        <f t="shared" si="1"/>
        <v>701571</v>
      </c>
      <c r="J29" s="12"/>
      <c r="K29" s="49">
        <f t="shared" si="3"/>
        <v>1.4756282417256779E-2</v>
      </c>
      <c r="L29" s="49">
        <f t="shared" si="4"/>
        <v>1.0515566391967508E-2</v>
      </c>
      <c r="M29" s="49">
        <f t="shared" si="5"/>
        <v>1.1630058229794765E-2</v>
      </c>
      <c r="N29" s="49">
        <f t="shared" si="2"/>
        <v>1.1371389351573044E-2</v>
      </c>
    </row>
    <row r="30" spans="1:14" x14ac:dyDescent="0.3">
      <c r="A30" s="4" t="s">
        <v>24</v>
      </c>
      <c r="B30" s="5">
        <v>252</v>
      </c>
      <c r="C30" s="5">
        <v>21508</v>
      </c>
      <c r="D30" s="5">
        <v>1032</v>
      </c>
      <c r="E30" s="5">
        <v>557200</v>
      </c>
      <c r="F30" s="5">
        <v>283</v>
      </c>
      <c r="G30" s="5">
        <v>81367</v>
      </c>
      <c r="H30" s="12">
        <f t="shared" si="0"/>
        <v>1567</v>
      </c>
      <c r="I30" s="12">
        <f t="shared" si="1"/>
        <v>660075</v>
      </c>
      <c r="J30" s="12"/>
      <c r="K30" s="49">
        <f t="shared" si="3"/>
        <v>2.9156044483979494E-3</v>
      </c>
      <c r="L30" s="49">
        <f t="shared" si="4"/>
        <v>1.5914544039601967E-2</v>
      </c>
      <c r="M30" s="49">
        <f t="shared" si="5"/>
        <v>4.2143131576463985E-3</v>
      </c>
      <c r="N30" s="49">
        <f t="shared" si="2"/>
        <v>1.069880286705063E-2</v>
      </c>
    </row>
    <row r="31" spans="1:14" x14ac:dyDescent="0.3">
      <c r="A31" s="15" t="s">
        <v>135</v>
      </c>
      <c r="B31" s="28">
        <v>764</v>
      </c>
      <c r="C31" s="28">
        <v>51479</v>
      </c>
      <c r="D31" s="28">
        <v>1123</v>
      </c>
      <c r="E31" s="28">
        <v>241176</v>
      </c>
      <c r="F31" s="28">
        <v>1516</v>
      </c>
      <c r="G31" s="28">
        <v>360852</v>
      </c>
      <c r="H31" s="12">
        <f t="shared" si="0"/>
        <v>3403</v>
      </c>
      <c r="I31" s="12">
        <f t="shared" si="1"/>
        <v>653507</v>
      </c>
      <c r="J31" s="12"/>
      <c r="K31" s="49">
        <f t="shared" si="3"/>
        <v>6.9784452947311715E-3</v>
      </c>
      <c r="L31" s="49">
        <f t="shared" si="4"/>
        <v>6.888381323214364E-3</v>
      </c>
      <c r="M31" s="49">
        <f t="shared" si="5"/>
        <v>1.8689927508240667E-2</v>
      </c>
      <c r="N31" s="49">
        <f t="shared" si="2"/>
        <v>1.0592345665625353E-2</v>
      </c>
    </row>
    <row r="32" spans="1:14" x14ac:dyDescent="0.3">
      <c r="A32" s="15" t="s">
        <v>134</v>
      </c>
      <c r="B32" s="28">
        <v>700</v>
      </c>
      <c r="C32" s="28">
        <v>71792</v>
      </c>
      <c r="D32" s="28">
        <v>901</v>
      </c>
      <c r="E32" s="28">
        <v>376243</v>
      </c>
      <c r="F32" s="28">
        <v>602</v>
      </c>
      <c r="G32" s="28">
        <v>180288</v>
      </c>
      <c r="H32" s="12">
        <f t="shared" si="0"/>
        <v>2203</v>
      </c>
      <c r="I32" s="12">
        <f t="shared" si="1"/>
        <v>628323</v>
      </c>
      <c r="J32" s="12"/>
      <c r="K32" s="49">
        <f t="shared" si="3"/>
        <v>9.732056656099386E-3</v>
      </c>
      <c r="L32" s="49">
        <f t="shared" si="4"/>
        <v>1.0746115924429223E-2</v>
      </c>
      <c r="M32" s="49">
        <f t="shared" si="5"/>
        <v>9.3378161977921512E-3</v>
      </c>
      <c r="N32" s="49">
        <f t="shared" si="2"/>
        <v>1.0184151670391777E-2</v>
      </c>
    </row>
    <row r="33" spans="1:14" x14ac:dyDescent="0.3">
      <c r="A33" s="34" t="s">
        <v>198</v>
      </c>
      <c r="B33" s="28">
        <v>4843</v>
      </c>
      <c r="C33" s="28">
        <v>316894</v>
      </c>
      <c r="D33" s="28">
        <v>1031</v>
      </c>
      <c r="E33" s="28">
        <v>126935</v>
      </c>
      <c r="F33" s="28">
        <v>958</v>
      </c>
      <c r="G33" s="28">
        <v>119772</v>
      </c>
      <c r="H33" s="12">
        <f t="shared" si="0"/>
        <v>6832</v>
      </c>
      <c r="I33" s="12">
        <f t="shared" si="1"/>
        <v>563601</v>
      </c>
      <c r="J33" s="12"/>
      <c r="K33" s="49">
        <f t="shared" si="3"/>
        <v>4.2957855498912949E-2</v>
      </c>
      <c r="L33" s="49">
        <f t="shared" si="4"/>
        <v>3.6254713705435671E-3</v>
      </c>
      <c r="M33" s="49">
        <f t="shared" si="5"/>
        <v>6.2034573662249374E-3</v>
      </c>
      <c r="N33" s="49">
        <f t="shared" si="2"/>
        <v>9.1351073660911278E-3</v>
      </c>
    </row>
    <row r="34" spans="1:14" x14ac:dyDescent="0.3">
      <c r="A34" s="15" t="s">
        <v>132</v>
      </c>
      <c r="B34" s="28">
        <v>418</v>
      </c>
      <c r="C34" s="28">
        <v>48083</v>
      </c>
      <c r="D34" s="28">
        <v>815</v>
      </c>
      <c r="E34" s="28">
        <v>333092</v>
      </c>
      <c r="F34" s="28">
        <v>323</v>
      </c>
      <c r="G34" s="28">
        <v>172192</v>
      </c>
      <c r="H34" s="12">
        <f t="shared" si="0"/>
        <v>1556</v>
      </c>
      <c r="I34" s="12">
        <f t="shared" si="1"/>
        <v>553367</v>
      </c>
      <c r="J34" s="12"/>
      <c r="K34" s="49">
        <f t="shared" si="3"/>
        <v>6.5180866976157058E-3</v>
      </c>
      <c r="L34" s="49">
        <f t="shared" si="4"/>
        <v>9.5136527337385101E-3</v>
      </c>
      <c r="M34" s="49">
        <f t="shared" si="5"/>
        <v>8.9184928932054611E-3</v>
      </c>
      <c r="N34" s="49">
        <f t="shared" si="2"/>
        <v>8.9692299301309779E-3</v>
      </c>
    </row>
    <row r="35" spans="1:14" x14ac:dyDescent="0.3">
      <c r="A35" s="15" t="s">
        <v>121</v>
      </c>
      <c r="B35" s="5">
        <v>2033</v>
      </c>
      <c r="C35" s="5">
        <v>81716</v>
      </c>
      <c r="D35" s="28">
        <v>3349</v>
      </c>
      <c r="E35" s="28">
        <v>375301</v>
      </c>
      <c r="F35" s="28">
        <v>502</v>
      </c>
      <c r="G35" s="28">
        <v>94395</v>
      </c>
      <c r="H35" s="12">
        <f t="shared" si="0"/>
        <v>5884</v>
      </c>
      <c r="I35" s="12">
        <f t="shared" si="1"/>
        <v>551412</v>
      </c>
      <c r="J35" s="12"/>
      <c r="K35" s="49">
        <f t="shared" si="3"/>
        <v>1.1077344853323732E-2</v>
      </c>
      <c r="L35" s="49">
        <f t="shared" si="4"/>
        <v>1.0719210862538868E-2</v>
      </c>
      <c r="M35" s="49">
        <f t="shared" si="5"/>
        <v>4.8890839101359499E-3</v>
      </c>
      <c r="N35" s="49">
        <f t="shared" si="2"/>
        <v>8.9375423800721453E-3</v>
      </c>
    </row>
    <row r="36" spans="1:14" x14ac:dyDescent="0.3">
      <c r="A36" s="15" t="s">
        <v>141</v>
      </c>
      <c r="B36" s="28">
        <v>439</v>
      </c>
      <c r="C36" s="28">
        <v>75850</v>
      </c>
      <c r="D36" s="28">
        <v>529</v>
      </c>
      <c r="E36" s="28">
        <v>312896</v>
      </c>
      <c r="F36" s="28">
        <v>433</v>
      </c>
      <c r="G36" s="28">
        <v>135668</v>
      </c>
      <c r="H36" s="12">
        <f t="shared" si="0"/>
        <v>1401</v>
      </c>
      <c r="I36" s="12">
        <f t="shared" si="1"/>
        <v>524414</v>
      </c>
      <c r="J36" s="12"/>
      <c r="K36" s="49">
        <f t="shared" si="3"/>
        <v>1.0282155356657266E-2</v>
      </c>
      <c r="L36" s="49">
        <f t="shared" si="4"/>
        <v>8.9368219163950043E-3</v>
      </c>
      <c r="M36" s="49">
        <f t="shared" si="5"/>
        <v>7.0267729850132321E-3</v>
      </c>
      <c r="N36" s="49">
        <f t="shared" si="2"/>
        <v>8.4999462284156922E-3</v>
      </c>
    </row>
    <row r="37" spans="1:14" x14ac:dyDescent="0.3">
      <c r="A37" s="15" t="s">
        <v>97</v>
      </c>
      <c r="B37" s="5">
        <v>996</v>
      </c>
      <c r="C37" s="12">
        <v>81596</v>
      </c>
      <c r="D37" s="5">
        <v>497</v>
      </c>
      <c r="E37" s="5">
        <v>292620</v>
      </c>
      <c r="F37" s="5">
        <v>386</v>
      </c>
      <c r="G37" s="5">
        <v>117993</v>
      </c>
      <c r="H37" s="12">
        <f t="shared" si="0"/>
        <v>1879</v>
      </c>
      <c r="I37" s="12">
        <f t="shared" si="1"/>
        <v>492209</v>
      </c>
      <c r="J37" s="12"/>
      <c r="K37" s="49">
        <f t="shared" si="3"/>
        <v>1.1061077765086436E-2</v>
      </c>
      <c r="L37" s="49">
        <f t="shared" si="4"/>
        <v>8.3577061681053971E-3</v>
      </c>
      <c r="M37" s="49">
        <f t="shared" si="5"/>
        <v>6.1113160422551103E-3</v>
      </c>
      <c r="N37" s="49">
        <f t="shared" si="2"/>
        <v>7.9779525968838739E-3</v>
      </c>
    </row>
    <row r="38" spans="1:14" x14ac:dyDescent="0.3">
      <c r="A38" s="15" t="s">
        <v>172</v>
      </c>
      <c r="B38" s="28">
        <v>192</v>
      </c>
      <c r="C38" s="28">
        <v>75757</v>
      </c>
      <c r="D38" s="28">
        <v>205</v>
      </c>
      <c r="E38" s="28">
        <v>247411</v>
      </c>
      <c r="F38" s="28">
        <v>167</v>
      </c>
      <c r="G38" s="28">
        <v>129281</v>
      </c>
      <c r="H38" s="12">
        <f t="shared" si="0"/>
        <v>564</v>
      </c>
      <c r="I38" s="12">
        <f t="shared" si="1"/>
        <v>452449</v>
      </c>
      <c r="J38" s="12"/>
      <c r="K38" s="49">
        <f t="shared" si="3"/>
        <v>1.0269548363273361E-2</v>
      </c>
      <c r="L38" s="49">
        <f t="shared" si="4"/>
        <v>7.066463128826206E-3</v>
      </c>
      <c r="M38" s="49">
        <f t="shared" si="5"/>
        <v>6.6959654323458413E-3</v>
      </c>
      <c r="N38" s="49">
        <f t="shared" si="2"/>
        <v>7.3335040084750829E-3</v>
      </c>
    </row>
    <row r="39" spans="1:14" x14ac:dyDescent="0.3">
      <c r="A39" s="15" t="s">
        <v>139</v>
      </c>
      <c r="B39" s="28">
        <v>457</v>
      </c>
      <c r="C39" s="28">
        <v>56354</v>
      </c>
      <c r="D39" s="28">
        <v>617</v>
      </c>
      <c r="E39" s="28">
        <v>191286</v>
      </c>
      <c r="F39" s="28">
        <v>543</v>
      </c>
      <c r="G39" s="28">
        <v>191371</v>
      </c>
      <c r="H39" s="12">
        <f t="shared" si="0"/>
        <v>1617</v>
      </c>
      <c r="I39" s="12">
        <f t="shared" si="1"/>
        <v>439011</v>
      </c>
      <c r="J39" s="12"/>
      <c r="K39" s="49">
        <f t="shared" si="3"/>
        <v>7.6392957543713058E-3</v>
      </c>
      <c r="L39" s="49">
        <f t="shared" si="4"/>
        <v>5.4634412619513672E-3</v>
      </c>
      <c r="M39" s="49">
        <f t="shared" si="5"/>
        <v>9.9118478411634806E-3</v>
      </c>
      <c r="N39" s="49">
        <f t="shared" si="2"/>
        <v>7.1156946490425537E-3</v>
      </c>
    </row>
    <row r="40" spans="1:14" x14ac:dyDescent="0.3">
      <c r="A40" s="34" t="s">
        <v>19</v>
      </c>
      <c r="B40" s="28">
        <v>827</v>
      </c>
      <c r="C40" s="28">
        <v>46020</v>
      </c>
      <c r="D40" s="28">
        <v>2170</v>
      </c>
      <c r="E40" s="28">
        <v>299162</v>
      </c>
      <c r="F40" s="28">
        <v>83</v>
      </c>
      <c r="G40" s="28">
        <v>71051</v>
      </c>
      <c r="H40" s="12">
        <f t="shared" si="0"/>
        <v>3080</v>
      </c>
      <c r="I40" s="12">
        <f t="shared" si="1"/>
        <v>416233</v>
      </c>
      <c r="J40" s="12"/>
      <c r="K40" s="49">
        <f t="shared" si="3"/>
        <v>6.2384283390028656E-3</v>
      </c>
      <c r="L40" s="49">
        <f t="shared" si="4"/>
        <v>8.5445563962229069E-3</v>
      </c>
      <c r="M40" s="49">
        <f t="shared" si="5"/>
        <v>3.6800074251715593E-3</v>
      </c>
      <c r="N40" s="49">
        <f t="shared" si="2"/>
        <v>6.7464982218097711E-3</v>
      </c>
    </row>
    <row r="41" spans="1:14" x14ac:dyDescent="0.3">
      <c r="A41" s="15" t="s">
        <v>136</v>
      </c>
      <c r="B41" s="28">
        <v>301</v>
      </c>
      <c r="C41" s="28">
        <v>23151</v>
      </c>
      <c r="D41" s="28">
        <v>497</v>
      </c>
      <c r="E41" s="28">
        <v>251594</v>
      </c>
      <c r="F41" s="28">
        <v>312</v>
      </c>
      <c r="G41" s="28">
        <v>128975</v>
      </c>
      <c r="H41" s="12">
        <f t="shared" si="0"/>
        <v>1110</v>
      </c>
      <c r="I41" s="12">
        <f t="shared" si="1"/>
        <v>403720</v>
      </c>
      <c r="J41" s="12"/>
      <c r="K41" s="49">
        <f t="shared" si="3"/>
        <v>3.1383279981802552E-3</v>
      </c>
      <c r="L41" s="49">
        <f t="shared" si="4"/>
        <v>7.185936455670526E-3</v>
      </c>
      <c r="M41" s="49">
        <f t="shared" si="5"/>
        <v>6.6801165030963942E-3</v>
      </c>
      <c r="N41" s="49">
        <f t="shared" si="2"/>
        <v>6.5436816929677387E-3</v>
      </c>
    </row>
    <row r="42" spans="1:14" x14ac:dyDescent="0.3">
      <c r="A42" s="4" t="s">
        <v>23</v>
      </c>
      <c r="B42" s="5">
        <v>75</v>
      </c>
      <c r="C42" s="5">
        <v>15777</v>
      </c>
      <c r="D42" s="5">
        <v>255</v>
      </c>
      <c r="E42" s="5">
        <v>270482</v>
      </c>
      <c r="F42" s="5">
        <v>145</v>
      </c>
      <c r="G42" s="5">
        <v>109401</v>
      </c>
      <c r="H42" s="12">
        <f t="shared" si="0"/>
        <v>475</v>
      </c>
      <c r="I42" s="12">
        <f t="shared" si="1"/>
        <v>395660</v>
      </c>
      <c r="J42" s="12"/>
      <c r="K42" s="49">
        <f t="shared" si="3"/>
        <v>2.1387154259984399E-3</v>
      </c>
      <c r="L42" s="49">
        <f t="shared" si="4"/>
        <v>7.7254086520452602E-3</v>
      </c>
      <c r="M42" s="49">
        <f t="shared" si="5"/>
        <v>5.6663029699961127E-3</v>
      </c>
      <c r="N42" s="49">
        <f t="shared" si="2"/>
        <v>6.4130414610116303E-3</v>
      </c>
    </row>
    <row r="43" spans="1:14" x14ac:dyDescent="0.3">
      <c r="A43" s="4" t="s">
        <v>70</v>
      </c>
      <c r="B43" s="5">
        <v>739</v>
      </c>
      <c r="C43" s="5">
        <v>54818</v>
      </c>
      <c r="D43" s="5">
        <v>1077</v>
      </c>
      <c r="E43" s="5">
        <v>231165</v>
      </c>
      <c r="F43" s="5">
        <v>276</v>
      </c>
      <c r="G43" s="5">
        <v>101249</v>
      </c>
      <c r="H43" s="12">
        <f t="shared" si="0"/>
        <v>2092</v>
      </c>
      <c r="I43" s="12">
        <f t="shared" si="1"/>
        <v>387232</v>
      </c>
      <c r="J43" s="12"/>
      <c r="K43" s="49">
        <f t="shared" si="3"/>
        <v>7.4310770249339216E-3</v>
      </c>
      <c r="L43" s="49">
        <f t="shared" si="4"/>
        <v>6.6024507769464977E-3</v>
      </c>
      <c r="M43" s="49">
        <f t="shared" si="5"/>
        <v>5.2440792077690004E-3</v>
      </c>
      <c r="N43" s="49">
        <f t="shared" si="2"/>
        <v>6.2764365137503303E-3</v>
      </c>
    </row>
    <row r="44" spans="1:14" x14ac:dyDescent="0.3">
      <c r="A44" s="15" t="s">
        <v>93</v>
      </c>
      <c r="B44" s="5">
        <v>103</v>
      </c>
      <c r="C44" s="12">
        <v>10694</v>
      </c>
      <c r="D44" s="5">
        <v>847</v>
      </c>
      <c r="E44" s="5">
        <v>247670</v>
      </c>
      <c r="F44" s="5">
        <v>127</v>
      </c>
      <c r="G44" s="5">
        <v>73002</v>
      </c>
      <c r="H44" s="12">
        <f t="shared" si="0"/>
        <v>1077</v>
      </c>
      <c r="I44" s="12">
        <f t="shared" si="1"/>
        <v>331366</v>
      </c>
      <c r="J44" s="12"/>
      <c r="K44" s="49">
        <f t="shared" si="3"/>
        <v>1.4496686800803268E-3</v>
      </c>
      <c r="L44" s="49">
        <f t="shared" si="4"/>
        <v>7.0738605927642122E-3</v>
      </c>
      <c r="M44" s="49">
        <f t="shared" si="5"/>
        <v>3.7810572976083967E-3</v>
      </c>
      <c r="N44" s="49">
        <f t="shared" si="2"/>
        <v>5.3709343799463677E-3</v>
      </c>
    </row>
    <row r="45" spans="1:14" x14ac:dyDescent="0.3">
      <c r="A45" s="15" t="s">
        <v>118</v>
      </c>
      <c r="B45" s="5">
        <v>140</v>
      </c>
      <c r="C45" s="5">
        <v>18635</v>
      </c>
      <c r="D45" s="5">
        <v>284</v>
      </c>
      <c r="E45" s="5">
        <v>126115</v>
      </c>
      <c r="F45" s="5">
        <v>256</v>
      </c>
      <c r="G45" s="5">
        <v>161319</v>
      </c>
      <c r="H45" s="12">
        <f t="shared" si="0"/>
        <v>680</v>
      </c>
      <c r="I45" s="12">
        <f t="shared" si="1"/>
        <v>306069</v>
      </c>
      <c r="J45" s="12"/>
      <c r="K45" s="49">
        <f t="shared" si="3"/>
        <v>2.5261432441833639E-3</v>
      </c>
      <c r="L45" s="49">
        <f t="shared" si="4"/>
        <v>3.6020508283460193E-3</v>
      </c>
      <c r="M45" s="49">
        <f t="shared" si="5"/>
        <v>8.3553379659857124E-3</v>
      </c>
      <c r="N45" s="49">
        <f t="shared" si="2"/>
        <v>4.9609088281109253E-3</v>
      </c>
    </row>
    <row r="46" spans="1:14" x14ac:dyDescent="0.3">
      <c r="A46" s="17" t="s">
        <v>29</v>
      </c>
      <c r="B46" s="11">
        <v>53</v>
      </c>
      <c r="C46" s="11">
        <v>15081</v>
      </c>
      <c r="D46" s="12">
        <v>529</v>
      </c>
      <c r="E46" s="12">
        <v>229243</v>
      </c>
      <c r="F46" s="12">
        <v>89</v>
      </c>
      <c r="G46" s="12">
        <v>59252</v>
      </c>
      <c r="H46" s="12">
        <f t="shared" si="0"/>
        <v>671</v>
      </c>
      <c r="I46" s="12">
        <f t="shared" si="1"/>
        <v>303576</v>
      </c>
      <c r="J46" s="12"/>
      <c r="K46" s="49">
        <f t="shared" si="3"/>
        <v>2.0443663142221255E-3</v>
      </c>
      <c r="L46" s="49">
        <f t="shared" si="4"/>
        <v>6.5475553109663916E-3</v>
      </c>
      <c r="M46" s="49">
        <f t="shared" si="5"/>
        <v>3.0688913591119791E-3</v>
      </c>
      <c r="N46" s="49">
        <f t="shared" si="2"/>
        <v>4.9205011236113502E-3</v>
      </c>
    </row>
    <row r="47" spans="1:14" x14ac:dyDescent="0.3">
      <c r="A47" s="15" t="s">
        <v>1</v>
      </c>
      <c r="B47" s="5">
        <v>226</v>
      </c>
      <c r="C47" s="12">
        <v>22216</v>
      </c>
      <c r="D47" s="5">
        <v>245</v>
      </c>
      <c r="E47" s="5">
        <v>157021</v>
      </c>
      <c r="F47" s="5">
        <v>114</v>
      </c>
      <c r="G47" s="5">
        <v>81512</v>
      </c>
      <c r="H47" s="12">
        <f t="shared" si="0"/>
        <v>585</v>
      </c>
      <c r="I47" s="12">
        <f t="shared" si="1"/>
        <v>260749</v>
      </c>
      <c r="J47" s="12"/>
      <c r="K47" s="49">
        <f t="shared" si="3"/>
        <v>3.0115802689979934E-3</v>
      </c>
      <c r="L47" s="49">
        <f t="shared" si="4"/>
        <v>4.4847767760989596E-3</v>
      </c>
      <c r="M47" s="49">
        <f t="shared" si="5"/>
        <v>4.2218232711796339E-3</v>
      </c>
      <c r="N47" s="49">
        <f t="shared" si="2"/>
        <v>4.226341171504124E-3</v>
      </c>
    </row>
    <row r="48" spans="1:14" x14ac:dyDescent="0.3">
      <c r="A48" s="15" t="s">
        <v>148</v>
      </c>
      <c r="B48" s="5">
        <v>282</v>
      </c>
      <c r="C48" s="5">
        <v>46477</v>
      </c>
      <c r="D48" s="5">
        <v>358</v>
      </c>
      <c r="E48" s="5">
        <v>133378</v>
      </c>
      <c r="F48" s="5">
        <v>198</v>
      </c>
      <c r="G48" s="5">
        <v>54392</v>
      </c>
      <c r="H48" s="12">
        <f t="shared" si="0"/>
        <v>838</v>
      </c>
      <c r="I48" s="12">
        <f t="shared" si="1"/>
        <v>234247</v>
      </c>
      <c r="J48" s="12"/>
      <c r="K48" s="49">
        <f t="shared" si="3"/>
        <v>6.300378833373233E-3</v>
      </c>
      <c r="L48" s="49">
        <f t="shared" si="4"/>
        <v>3.8094939966152748E-3</v>
      </c>
      <c r="M48" s="49">
        <f t="shared" si="5"/>
        <v>2.8171730710325185E-3</v>
      </c>
      <c r="N48" s="49">
        <f t="shared" si="2"/>
        <v>3.796784418737278E-3</v>
      </c>
    </row>
    <row r="49" spans="1:14" x14ac:dyDescent="0.3">
      <c r="A49" s="34" t="s">
        <v>208</v>
      </c>
      <c r="B49" s="28">
        <v>492</v>
      </c>
      <c r="C49" s="28">
        <v>35397</v>
      </c>
      <c r="D49" s="28">
        <v>476</v>
      </c>
      <c r="E49" s="28">
        <v>85044</v>
      </c>
      <c r="F49" s="28">
        <v>320</v>
      </c>
      <c r="G49" s="28">
        <v>48015</v>
      </c>
      <c r="H49" s="12">
        <f t="shared" si="0"/>
        <v>1288</v>
      </c>
      <c r="I49" s="12">
        <f t="shared" si="1"/>
        <v>168456</v>
      </c>
      <c r="J49" s="12"/>
      <c r="K49" s="49">
        <f t="shared" si="3"/>
        <v>4.7983843527962715E-3</v>
      </c>
      <c r="L49" s="49">
        <f t="shared" si="4"/>
        <v>2.4289958422539656E-3</v>
      </c>
      <c r="M49" s="49">
        <f t="shared" si="5"/>
        <v>2.4868834572294891E-3</v>
      </c>
      <c r="N49" s="49">
        <f t="shared" si="2"/>
        <v>2.7304132648136663E-3</v>
      </c>
    </row>
    <row r="50" spans="1:14" x14ac:dyDescent="0.3">
      <c r="A50" s="15" t="s">
        <v>176</v>
      </c>
      <c r="B50" s="28">
        <v>1053</v>
      </c>
      <c r="C50" s="28">
        <v>148724</v>
      </c>
      <c r="D50" s="28">
        <v>45</v>
      </c>
      <c r="E50" s="28">
        <v>10740</v>
      </c>
      <c r="F50" s="28">
        <v>21</v>
      </c>
      <c r="G50" s="28">
        <v>3124</v>
      </c>
      <c r="H50" s="12">
        <f t="shared" si="0"/>
        <v>1119</v>
      </c>
      <c r="I50" s="12">
        <f t="shared" si="1"/>
        <v>162588</v>
      </c>
      <c r="J50" s="12"/>
      <c r="K50" s="49">
        <f t="shared" si="3"/>
        <v>2.0160886925029601E-2</v>
      </c>
      <c r="L50" s="49">
        <f t="shared" si="4"/>
        <v>3.0675197951422311E-4</v>
      </c>
      <c r="M50" s="49">
        <f t="shared" si="5"/>
        <v>1.6180410122638601E-4</v>
      </c>
      <c r="N50" s="49">
        <f t="shared" si="2"/>
        <v>2.6353019892406586E-3</v>
      </c>
    </row>
    <row r="51" spans="1:14" x14ac:dyDescent="0.3">
      <c r="A51" s="15" t="s">
        <v>77</v>
      </c>
      <c r="B51" s="5">
        <v>290</v>
      </c>
      <c r="C51" s="5">
        <v>41422</v>
      </c>
      <c r="D51" s="5">
        <v>173</v>
      </c>
      <c r="E51" s="5">
        <v>91275</v>
      </c>
      <c r="F51" s="5">
        <v>84</v>
      </c>
      <c r="G51" s="5">
        <v>28324</v>
      </c>
      <c r="H51" s="12">
        <f t="shared" si="0"/>
        <v>547</v>
      </c>
      <c r="I51" s="12">
        <f t="shared" si="1"/>
        <v>161021</v>
      </c>
      <c r="J51" s="12"/>
      <c r="K51" s="49">
        <f t="shared" si="3"/>
        <v>5.6151277413771551E-3</v>
      </c>
      <c r="L51" s="49">
        <f t="shared" si="4"/>
        <v>2.6069634013185022E-3</v>
      </c>
      <c r="M51" s="49">
        <f t="shared" si="5"/>
        <v>1.4670100394161834E-3</v>
      </c>
      <c r="N51" s="49">
        <f t="shared" si="2"/>
        <v>2.6099033237970827E-3</v>
      </c>
    </row>
    <row r="52" spans="1:14" x14ac:dyDescent="0.3">
      <c r="A52" s="15" t="s">
        <v>74</v>
      </c>
      <c r="B52" s="5">
        <v>187</v>
      </c>
      <c r="C52" s="5">
        <v>35746</v>
      </c>
      <c r="D52" s="5">
        <v>144</v>
      </c>
      <c r="E52" s="5">
        <v>77049</v>
      </c>
      <c r="F52" s="5">
        <v>79</v>
      </c>
      <c r="G52" s="5">
        <v>45459</v>
      </c>
      <c r="H52" s="12">
        <f t="shared" si="0"/>
        <v>410</v>
      </c>
      <c r="I52" s="12">
        <f t="shared" si="1"/>
        <v>158254</v>
      </c>
      <c r="J52" s="12"/>
      <c r="K52" s="49">
        <f t="shared" si="3"/>
        <v>4.8456944677530735E-3</v>
      </c>
      <c r="L52" s="49">
        <f t="shared" si="4"/>
        <v>2.2006455558278748E-3</v>
      </c>
      <c r="M52" s="49">
        <f t="shared" si="5"/>
        <v>2.3544982834988095E-3</v>
      </c>
      <c r="N52" s="49">
        <f t="shared" si="2"/>
        <v>2.5650544997496199E-3</v>
      </c>
    </row>
    <row r="53" spans="1:14" x14ac:dyDescent="0.3">
      <c r="A53" s="15" t="s">
        <v>164</v>
      </c>
      <c r="B53" s="28">
        <v>81</v>
      </c>
      <c r="C53" s="28">
        <v>8954</v>
      </c>
      <c r="D53" s="28">
        <v>165</v>
      </c>
      <c r="E53" s="28">
        <v>77416</v>
      </c>
      <c r="F53" s="28">
        <v>88</v>
      </c>
      <c r="G53" s="28">
        <v>64922</v>
      </c>
      <c r="H53" s="12">
        <f t="shared" si="0"/>
        <v>334</v>
      </c>
      <c r="I53" s="12">
        <f t="shared" si="1"/>
        <v>151292</v>
      </c>
      <c r="J53" s="12"/>
      <c r="K53" s="49">
        <f t="shared" si="3"/>
        <v>1.2137959006395405E-3</v>
      </c>
      <c r="L53" s="49">
        <f t="shared" si="4"/>
        <v>2.2111276765431186E-3</v>
      </c>
      <c r="M53" s="49">
        <f t="shared" si="5"/>
        <v>3.3625626952046837E-3</v>
      </c>
      <c r="N53" s="49">
        <f t="shared" si="2"/>
        <v>2.4522111629160684E-3</v>
      </c>
    </row>
    <row r="54" spans="1:14" x14ac:dyDescent="0.3">
      <c r="A54" s="15" t="s">
        <v>159</v>
      </c>
      <c r="B54" s="28">
        <v>522</v>
      </c>
      <c r="C54" s="28">
        <v>62696</v>
      </c>
      <c r="D54" s="28">
        <v>54</v>
      </c>
      <c r="E54" s="28">
        <v>19964</v>
      </c>
      <c r="F54" s="28">
        <v>183</v>
      </c>
      <c r="G54" s="28">
        <v>68172</v>
      </c>
      <c r="H54" s="12">
        <f t="shared" si="0"/>
        <v>759</v>
      </c>
      <c r="I54" s="12">
        <f t="shared" si="1"/>
        <v>150832</v>
      </c>
      <c r="J54" s="12"/>
      <c r="K54" s="49">
        <f t="shared" si="3"/>
        <v>8.4990113677123787E-3</v>
      </c>
      <c r="L54" s="49">
        <f t="shared" si="4"/>
        <v>5.7020451759980909E-4</v>
      </c>
      <c r="M54" s="49">
        <f t="shared" si="5"/>
        <v>3.5308928261220188E-3</v>
      </c>
      <c r="N54" s="49">
        <f t="shared" si="2"/>
        <v>2.4447552687845782E-3</v>
      </c>
    </row>
    <row r="55" spans="1:14" x14ac:dyDescent="0.3">
      <c r="A55" s="15" t="s">
        <v>35</v>
      </c>
      <c r="B55" s="5">
        <v>86</v>
      </c>
      <c r="C55" s="12">
        <v>9155</v>
      </c>
      <c r="D55" s="5">
        <v>122</v>
      </c>
      <c r="E55" s="5">
        <v>87654</v>
      </c>
      <c r="F55" s="5">
        <v>114</v>
      </c>
      <c r="G55" s="5">
        <v>53893</v>
      </c>
      <c r="H55" s="12">
        <f t="shared" si="0"/>
        <v>322</v>
      </c>
      <c r="I55" s="12">
        <f t="shared" si="1"/>
        <v>150702</v>
      </c>
      <c r="J55" s="12"/>
      <c r="K55" s="49">
        <f t="shared" si="3"/>
        <v>1.2410432734370107E-3</v>
      </c>
      <c r="L55" s="49">
        <f t="shared" si="4"/>
        <v>2.5035417143705503E-3</v>
      </c>
      <c r="M55" s="49">
        <f t="shared" si="5"/>
        <v>2.7913279217009028E-3</v>
      </c>
      <c r="N55" s="49">
        <f t="shared" si="2"/>
        <v>2.4426481682691572E-3</v>
      </c>
    </row>
    <row r="56" spans="1:14" x14ac:dyDescent="0.3">
      <c r="A56" s="15" t="s">
        <v>34</v>
      </c>
      <c r="B56" s="5">
        <v>202</v>
      </c>
      <c r="C56" s="12">
        <v>6712</v>
      </c>
      <c r="D56" s="5">
        <v>540</v>
      </c>
      <c r="E56" s="28">
        <v>113554</v>
      </c>
      <c r="F56" s="5">
        <v>84</v>
      </c>
      <c r="G56" s="5">
        <v>25619</v>
      </c>
      <c r="H56" s="12">
        <f t="shared" si="0"/>
        <v>826</v>
      </c>
      <c r="I56" s="12">
        <f t="shared" si="1"/>
        <v>145885</v>
      </c>
      <c r="J56" s="12"/>
      <c r="K56" s="49">
        <f t="shared" si="3"/>
        <v>9.0987246873940096E-4</v>
      </c>
      <c r="L56" s="49">
        <f t="shared" si="4"/>
        <v>3.2432881081711443E-3</v>
      </c>
      <c r="M56" s="49">
        <f t="shared" si="5"/>
        <v>1.3269075766065247E-3</v>
      </c>
      <c r="N56" s="49">
        <f t="shared" si="2"/>
        <v>2.3645719899400537E-3</v>
      </c>
    </row>
    <row r="57" spans="1:14" x14ac:dyDescent="0.3">
      <c r="A57" s="15" t="s">
        <v>154</v>
      </c>
      <c r="B57" s="28">
        <v>32</v>
      </c>
      <c r="C57" s="28">
        <v>10945</v>
      </c>
      <c r="D57" s="28">
        <v>105</v>
      </c>
      <c r="E57" s="28">
        <v>71133</v>
      </c>
      <c r="F57" s="28">
        <v>101</v>
      </c>
      <c r="G57" s="28">
        <v>62089</v>
      </c>
      <c r="H57" s="12">
        <f t="shared" si="0"/>
        <v>238</v>
      </c>
      <c r="I57" s="12">
        <f t="shared" si="1"/>
        <v>144167</v>
      </c>
      <c r="J57" s="12"/>
      <c r="K57" s="49">
        <f t="shared" si="3"/>
        <v>1.4836940063100035E-3</v>
      </c>
      <c r="L57" s="49">
        <f t="shared" si="4"/>
        <v>2.0316749123636159E-3</v>
      </c>
      <c r="M57" s="49">
        <f t="shared" si="5"/>
        <v>3.2158306149312039E-3</v>
      </c>
      <c r="N57" s="49">
        <f t="shared" si="2"/>
        <v>2.3367258462054889E-3</v>
      </c>
    </row>
    <row r="58" spans="1:14" x14ac:dyDescent="0.3">
      <c r="A58" s="15" t="s">
        <v>52</v>
      </c>
      <c r="B58" s="28">
        <v>111</v>
      </c>
      <c r="C58" s="28">
        <v>11624</v>
      </c>
      <c r="D58" s="28">
        <v>171</v>
      </c>
      <c r="E58" s="28">
        <v>40704</v>
      </c>
      <c r="F58" s="28">
        <v>217</v>
      </c>
      <c r="G58" s="28">
        <v>89363</v>
      </c>
      <c r="H58" s="12">
        <f t="shared" si="0"/>
        <v>499</v>
      </c>
      <c r="I58" s="12">
        <f t="shared" si="1"/>
        <v>141691</v>
      </c>
      <c r="J58" s="12"/>
      <c r="K58" s="49">
        <f t="shared" si="3"/>
        <v>1.5757386139193677E-3</v>
      </c>
      <c r="L58" s="49">
        <f t="shared" si="4"/>
        <v>1.1625728653768099E-3</v>
      </c>
      <c r="M58" s="49">
        <f t="shared" si="5"/>
        <v>4.628457073589479E-3</v>
      </c>
      <c r="N58" s="49">
        <f t="shared" si="2"/>
        <v>2.2965936856194683E-3</v>
      </c>
    </row>
    <row r="59" spans="1:14" x14ac:dyDescent="0.3">
      <c r="A59" s="15" t="s">
        <v>73</v>
      </c>
      <c r="B59" s="5">
        <v>119</v>
      </c>
      <c r="C59" s="5">
        <v>9386</v>
      </c>
      <c r="D59" s="5">
        <v>403</v>
      </c>
      <c r="E59" s="5">
        <v>79469</v>
      </c>
      <c r="F59" s="5">
        <v>55</v>
      </c>
      <c r="G59" s="5">
        <v>44101</v>
      </c>
      <c r="H59" s="12">
        <f t="shared" si="0"/>
        <v>577</v>
      </c>
      <c r="I59" s="12">
        <f t="shared" si="1"/>
        <v>132956</v>
      </c>
      <c r="J59" s="12"/>
      <c r="K59" s="49">
        <f t="shared" si="3"/>
        <v>1.2723574182938048E-3</v>
      </c>
      <c r="L59" s="49">
        <f t="shared" si="4"/>
        <v>2.2697647169474672E-3</v>
      </c>
      <c r="M59" s="49">
        <f t="shared" si="5"/>
        <v>2.2841621857185817E-3</v>
      </c>
      <c r="N59" s="49">
        <f t="shared" si="2"/>
        <v>2.1550127394486737E-3</v>
      </c>
    </row>
    <row r="60" spans="1:14" x14ac:dyDescent="0.3">
      <c r="A60" s="15" t="s">
        <v>170</v>
      </c>
      <c r="B60" s="28">
        <v>325</v>
      </c>
      <c r="C60" s="28">
        <v>14465</v>
      </c>
      <c r="D60" s="28">
        <v>147</v>
      </c>
      <c r="E60" s="28">
        <v>46481</v>
      </c>
      <c r="F60" s="28">
        <v>74</v>
      </c>
      <c r="G60" s="28">
        <v>65460</v>
      </c>
      <c r="H60" s="12">
        <f t="shared" si="0"/>
        <v>546</v>
      </c>
      <c r="I60" s="12">
        <f t="shared" si="1"/>
        <v>126406</v>
      </c>
      <c r="J60" s="12"/>
      <c r="K60" s="49">
        <f t="shared" si="3"/>
        <v>1.9608619279373415E-3</v>
      </c>
      <c r="L60" s="49">
        <f t="shared" si="4"/>
        <v>1.3275734413222165E-3</v>
      </c>
      <c r="M60" s="49">
        <f t="shared" si="5"/>
        <v>3.3904278061073073E-3</v>
      </c>
      <c r="N60" s="49">
        <f t="shared" si="2"/>
        <v>2.0488472904024572E-3</v>
      </c>
    </row>
    <row r="61" spans="1:14" x14ac:dyDescent="0.3">
      <c r="A61" s="15" t="s">
        <v>47</v>
      </c>
      <c r="B61" s="28">
        <v>83</v>
      </c>
      <c r="C61" s="28">
        <v>14273</v>
      </c>
      <c r="D61" s="28">
        <v>497</v>
      </c>
      <c r="E61" s="28">
        <v>38085</v>
      </c>
      <c r="F61" s="28">
        <v>92</v>
      </c>
      <c r="G61" s="28">
        <v>70015</v>
      </c>
      <c r="H61" s="12">
        <f t="shared" si="0"/>
        <v>672</v>
      </c>
      <c r="I61" s="12">
        <f t="shared" si="1"/>
        <v>122373</v>
      </c>
      <c r="J61" s="12"/>
      <c r="K61" s="49">
        <f t="shared" si="3"/>
        <v>1.9348345867576684E-3</v>
      </c>
      <c r="L61" s="49">
        <f t="shared" si="4"/>
        <v>1.0877699385287885E-3</v>
      </c>
      <c r="M61" s="49">
        <f t="shared" si="5"/>
        <v>3.6263489588237567E-3</v>
      </c>
      <c r="N61" s="49">
        <f t="shared" si="2"/>
        <v>1.9834785490278934E-3</v>
      </c>
    </row>
    <row r="62" spans="1:14" x14ac:dyDescent="0.3">
      <c r="A62" s="17" t="s">
        <v>33</v>
      </c>
      <c r="B62" s="11">
        <v>128</v>
      </c>
      <c r="C62" s="12">
        <v>10396</v>
      </c>
      <c r="D62" s="12">
        <v>82</v>
      </c>
      <c r="E62" s="12">
        <v>44694</v>
      </c>
      <c r="F62" s="12">
        <v>67</v>
      </c>
      <c r="G62" s="12">
        <v>58214</v>
      </c>
      <c r="H62" s="12">
        <f t="shared" si="0"/>
        <v>277</v>
      </c>
      <c r="I62" s="12">
        <f t="shared" si="1"/>
        <v>113304</v>
      </c>
      <c r="J62" s="12"/>
      <c r="K62" s="49">
        <f t="shared" si="3"/>
        <v>1.4092720776243762E-3</v>
      </c>
      <c r="L62" s="49">
        <f t="shared" si="4"/>
        <v>1.2765337963136581E-3</v>
      </c>
      <c r="M62" s="49">
        <f t="shared" si="5"/>
        <v>3.0151293049913044E-3</v>
      </c>
      <c r="N62" s="49">
        <f t="shared" si="2"/>
        <v>1.8364839753790168E-3</v>
      </c>
    </row>
    <row r="63" spans="1:14" x14ac:dyDescent="0.3">
      <c r="A63" s="34" t="s">
        <v>182</v>
      </c>
      <c r="B63" s="28">
        <v>567</v>
      </c>
      <c r="C63" s="28">
        <v>37839</v>
      </c>
      <c r="D63" s="28">
        <v>116</v>
      </c>
      <c r="E63" s="28">
        <v>20684</v>
      </c>
      <c r="F63" s="28">
        <v>174</v>
      </c>
      <c r="G63" s="28">
        <v>51864</v>
      </c>
      <c r="H63" s="12">
        <f t="shared" si="0"/>
        <v>857</v>
      </c>
      <c r="I63" s="12">
        <f t="shared" si="1"/>
        <v>110387</v>
      </c>
      <c r="J63" s="12"/>
      <c r="K63" s="49">
        <f t="shared" si="3"/>
        <v>5.1294195984252378E-3</v>
      </c>
      <c r="L63" s="49">
        <f t="shared" si="4"/>
        <v>5.9076889611472917E-4</v>
      </c>
      <c r="M63" s="49">
        <f t="shared" si="5"/>
        <v>2.68623812612205E-3</v>
      </c>
      <c r="N63" s="49">
        <f t="shared" si="2"/>
        <v>1.7892038815060679E-3</v>
      </c>
    </row>
    <row r="64" spans="1:14" x14ac:dyDescent="0.3">
      <c r="A64" s="34" t="s">
        <v>195</v>
      </c>
      <c r="B64" s="28">
        <v>161</v>
      </c>
      <c r="C64" s="28">
        <v>15681</v>
      </c>
      <c r="D64" s="28">
        <v>214</v>
      </c>
      <c r="E64" s="28">
        <v>57061</v>
      </c>
      <c r="F64" s="28">
        <v>104</v>
      </c>
      <c r="G64" s="28">
        <v>35010</v>
      </c>
      <c r="H64" s="12">
        <f t="shared" si="0"/>
        <v>479</v>
      </c>
      <c r="I64" s="12">
        <f t="shared" si="1"/>
        <v>107752</v>
      </c>
      <c r="J64" s="12"/>
      <c r="K64" s="49">
        <f t="shared" si="3"/>
        <v>2.1257017554086035E-3</v>
      </c>
      <c r="L64" s="49">
        <f t="shared" si="4"/>
        <v>1.6297555589442352E-3</v>
      </c>
      <c r="M64" s="49">
        <f t="shared" si="5"/>
        <v>1.8133039641279687E-3</v>
      </c>
      <c r="N64" s="49">
        <f t="shared" si="2"/>
        <v>1.7464945749050326E-3</v>
      </c>
    </row>
    <row r="65" spans="1:14" x14ac:dyDescent="0.3">
      <c r="A65" s="4" t="s">
        <v>69</v>
      </c>
      <c r="B65" s="5">
        <v>63</v>
      </c>
      <c r="C65" s="5">
        <v>9263</v>
      </c>
      <c r="D65" s="5">
        <v>176</v>
      </c>
      <c r="E65" s="5">
        <v>53482</v>
      </c>
      <c r="F65" s="5">
        <v>127</v>
      </c>
      <c r="G65" s="5">
        <v>43026</v>
      </c>
      <c r="H65" s="12">
        <f t="shared" si="0"/>
        <v>366</v>
      </c>
      <c r="I65" s="12">
        <f t="shared" si="1"/>
        <v>105771</v>
      </c>
      <c r="J65" s="12"/>
      <c r="K65" s="49">
        <f t="shared" si="3"/>
        <v>1.2556836528505768E-3</v>
      </c>
      <c r="L65" s="49">
        <f t="shared" si="4"/>
        <v>1.5275334607429869E-3</v>
      </c>
      <c r="M65" s="49">
        <f t="shared" si="5"/>
        <v>2.2284837577997707E-3</v>
      </c>
      <c r="N65" s="49">
        <f t="shared" si="2"/>
        <v>1.7143856047431157E-3</v>
      </c>
    </row>
    <row r="66" spans="1:14" x14ac:dyDescent="0.3">
      <c r="A66" s="34" t="s">
        <v>200</v>
      </c>
      <c r="B66" s="28">
        <v>45</v>
      </c>
      <c r="C66" s="28">
        <v>8445</v>
      </c>
      <c r="D66" s="28">
        <v>85</v>
      </c>
      <c r="E66" s="28">
        <v>13133</v>
      </c>
      <c r="F66" s="28">
        <v>331</v>
      </c>
      <c r="G66" s="28">
        <v>83460</v>
      </c>
      <c r="H66" s="12">
        <f t="shared" si="0"/>
        <v>461</v>
      </c>
      <c r="I66" s="12">
        <f t="shared" si="1"/>
        <v>105038</v>
      </c>
      <c r="J66" s="12"/>
      <c r="K66" s="49">
        <f t="shared" si="3"/>
        <v>1.1447963346996784E-3</v>
      </c>
      <c r="L66" s="49">
        <f t="shared" si="4"/>
        <v>3.750999764395058E-4</v>
      </c>
      <c r="M66" s="49">
        <f t="shared" si="5"/>
        <v>4.3227177619571625E-3</v>
      </c>
      <c r="N66" s="49">
        <f t="shared" si="2"/>
        <v>1.7025047995292413E-3</v>
      </c>
    </row>
    <row r="67" spans="1:14" x14ac:dyDescent="0.3">
      <c r="A67" s="15" t="s">
        <v>100</v>
      </c>
      <c r="B67" s="5">
        <v>114</v>
      </c>
      <c r="C67" s="12">
        <v>12662</v>
      </c>
      <c r="D67" s="5">
        <v>129</v>
      </c>
      <c r="E67" s="5">
        <v>57485</v>
      </c>
      <c r="F67" s="5">
        <v>83</v>
      </c>
      <c r="G67" s="5">
        <v>33316</v>
      </c>
      <c r="H67" s="12">
        <f t="shared" si="0"/>
        <v>326</v>
      </c>
      <c r="I67" s="12">
        <f t="shared" si="1"/>
        <v>103463</v>
      </c>
      <c r="J67" s="12"/>
      <c r="K67" s="49">
        <f t="shared" si="3"/>
        <v>1.7164489271719748E-3</v>
      </c>
      <c r="L67" s="49">
        <f t="shared" si="4"/>
        <v>1.6418656929585768E-3</v>
      </c>
      <c r="M67" s="49">
        <f t="shared" si="5"/>
        <v>1.7255651205052101E-3</v>
      </c>
      <c r="N67" s="49">
        <f t="shared" si="2"/>
        <v>1.6769764663616396E-3</v>
      </c>
    </row>
    <row r="68" spans="1:14" x14ac:dyDescent="0.3">
      <c r="A68" s="18" t="s">
        <v>107</v>
      </c>
      <c r="B68" s="5">
        <v>131</v>
      </c>
      <c r="C68" s="5">
        <v>10612</v>
      </c>
      <c r="D68" s="5">
        <v>559</v>
      </c>
      <c r="E68" s="5">
        <v>57841</v>
      </c>
      <c r="F68" s="5">
        <v>125</v>
      </c>
      <c r="G68" s="5">
        <v>33876</v>
      </c>
      <c r="H68" s="12">
        <f t="shared" si="0"/>
        <v>815</v>
      </c>
      <c r="I68" s="12">
        <f t="shared" si="1"/>
        <v>102329</v>
      </c>
      <c r="J68" s="12"/>
      <c r="K68" s="49">
        <f t="shared" si="3"/>
        <v>1.4385528364515082E-3</v>
      </c>
      <c r="L68" s="49">
        <f t="shared" si="4"/>
        <v>1.6520336356687316E-3</v>
      </c>
      <c r="M68" s="49">
        <f t="shared" si="5"/>
        <v>1.7545696969094276E-3</v>
      </c>
      <c r="N68" s="49">
        <f t="shared" si="2"/>
        <v>1.6585960664809664E-3</v>
      </c>
    </row>
    <row r="69" spans="1:14" x14ac:dyDescent="0.3">
      <c r="A69" s="15" t="s">
        <v>91</v>
      </c>
      <c r="B69" s="5">
        <v>132</v>
      </c>
      <c r="C69" s="12">
        <v>13975</v>
      </c>
      <c r="D69" s="5">
        <v>121</v>
      </c>
      <c r="E69" s="5">
        <v>58626</v>
      </c>
      <c r="F69" s="5">
        <v>51</v>
      </c>
      <c r="G69" s="5">
        <v>25253</v>
      </c>
      <c r="H69" s="12">
        <f t="shared" si="0"/>
        <v>304</v>
      </c>
      <c r="I69" s="12">
        <f t="shared" si="1"/>
        <v>97854</v>
      </c>
      <c r="J69" s="12"/>
      <c r="K69" s="49">
        <f t="shared" si="3"/>
        <v>1.8944379843017175E-3</v>
      </c>
      <c r="L69" s="49">
        <f t="shared" si="4"/>
        <v>1.6744545205773598E-3</v>
      </c>
      <c r="M69" s="49">
        <f t="shared" si="5"/>
        <v>1.3079510141709109E-3</v>
      </c>
      <c r="N69" s="49">
        <f t="shared" si="2"/>
        <v>1.5860631833539709E-3</v>
      </c>
    </row>
    <row r="70" spans="1:14" x14ac:dyDescent="0.3">
      <c r="A70" s="15" t="s">
        <v>38</v>
      </c>
      <c r="B70" s="5">
        <v>112</v>
      </c>
      <c r="C70" s="5">
        <v>9698</v>
      </c>
      <c r="D70" s="5">
        <v>143</v>
      </c>
      <c r="E70" s="5">
        <v>38057</v>
      </c>
      <c r="F70" s="5">
        <v>144</v>
      </c>
      <c r="G70" s="5">
        <v>44538</v>
      </c>
      <c r="H70" s="12">
        <f t="shared" si="0"/>
        <v>399</v>
      </c>
      <c r="I70" s="12">
        <f t="shared" si="1"/>
        <v>92293</v>
      </c>
      <c r="J70" s="12"/>
      <c r="K70" s="49">
        <f t="shared" si="3"/>
        <v>1.3146518477107733E-3</v>
      </c>
      <c r="L70" s="49">
        <f t="shared" si="4"/>
        <v>1.0869702126976525E-3</v>
      </c>
      <c r="M70" s="49">
        <f t="shared" si="5"/>
        <v>2.3067961140911587E-3</v>
      </c>
      <c r="N70" s="49">
        <f t="shared" si="2"/>
        <v>1.4959279066904575E-3</v>
      </c>
    </row>
    <row r="71" spans="1:14" x14ac:dyDescent="0.3">
      <c r="A71" s="15" t="s">
        <v>95</v>
      </c>
      <c r="B71" s="5">
        <v>73</v>
      </c>
      <c r="C71" s="12">
        <v>21315</v>
      </c>
      <c r="D71" s="5">
        <v>124</v>
      </c>
      <c r="E71" s="5">
        <v>59282</v>
      </c>
      <c r="F71" s="5">
        <v>25</v>
      </c>
      <c r="G71" s="5">
        <v>9227</v>
      </c>
      <c r="H71" s="12">
        <f t="shared" ref="H71:H134" si="6">+B71+D71+F71</f>
        <v>222</v>
      </c>
      <c r="I71" s="12">
        <f t="shared" ref="I71:I134" si="7">+C71+E71+G71</f>
        <v>89824</v>
      </c>
      <c r="J71" s="12"/>
      <c r="K71" s="49">
        <f t="shared" si="3"/>
        <v>2.8894415481496324E-3</v>
      </c>
      <c r="L71" s="49">
        <f t="shared" si="4"/>
        <v>1.693190954335398E-3</v>
      </c>
      <c r="M71" s="49">
        <f t="shared" si="5"/>
        <v>4.7790219014592303E-4</v>
      </c>
      <c r="N71" s="49">
        <f t="shared" ref="N71:N134" si="8">+I71/I$235</f>
        <v>1.4559092053629597E-3</v>
      </c>
    </row>
    <row r="72" spans="1:14" x14ac:dyDescent="0.3">
      <c r="A72" s="34" t="s">
        <v>209</v>
      </c>
      <c r="B72" s="28">
        <v>530</v>
      </c>
      <c r="C72" s="28">
        <v>37985</v>
      </c>
      <c r="D72" s="28">
        <v>131</v>
      </c>
      <c r="E72" s="28">
        <v>28066</v>
      </c>
      <c r="F72" s="28">
        <v>59</v>
      </c>
      <c r="G72" s="28">
        <v>21440</v>
      </c>
      <c r="H72" s="12">
        <f t="shared" si="6"/>
        <v>720</v>
      </c>
      <c r="I72" s="12">
        <f t="shared" si="7"/>
        <v>87491</v>
      </c>
      <c r="J72" s="12"/>
      <c r="K72" s="49">
        <f t="shared" ref="K72:K135" si="9">+C72/C$235</f>
        <v>5.1492112224472801E-3</v>
      </c>
      <c r="L72" s="49">
        <f t="shared" ref="L72:L135" si="10">+E72/E$235</f>
        <v>8.0161089916631152E-4</v>
      </c>
      <c r="M72" s="49">
        <f t="shared" ref="M72:M135" si="11">+G72/G$235</f>
        <v>1.11046092519005E-3</v>
      </c>
      <c r="N72" s="49">
        <f t="shared" si="8"/>
        <v>1.4180948553439026E-3</v>
      </c>
    </row>
    <row r="73" spans="1:14" x14ac:dyDescent="0.3">
      <c r="A73" s="15" t="s">
        <v>43</v>
      </c>
      <c r="B73" s="28">
        <v>131</v>
      </c>
      <c r="C73" s="28">
        <v>8206</v>
      </c>
      <c r="D73" s="28">
        <v>285</v>
      </c>
      <c r="E73" s="28">
        <v>54213</v>
      </c>
      <c r="F73" s="28">
        <v>213</v>
      </c>
      <c r="G73" s="28">
        <v>24382</v>
      </c>
      <c r="H73" s="12">
        <f t="shared" si="6"/>
        <v>629</v>
      </c>
      <c r="I73" s="12">
        <f t="shared" si="7"/>
        <v>86801</v>
      </c>
      <c r="J73" s="12"/>
      <c r="K73" s="49">
        <f t="shared" si="9"/>
        <v>1.1123977172937314E-3</v>
      </c>
      <c r="L73" s="49">
        <f t="shared" si="10"/>
        <v>1.548412017262996E-3</v>
      </c>
      <c r="M73" s="49">
        <f t="shared" si="11"/>
        <v>1.2628385390850651E-3</v>
      </c>
      <c r="N73" s="49">
        <f t="shared" si="8"/>
        <v>1.4069110141466676E-3</v>
      </c>
    </row>
    <row r="74" spans="1:14" x14ac:dyDescent="0.3">
      <c r="A74" s="4" t="s">
        <v>67</v>
      </c>
      <c r="B74" s="5">
        <v>102</v>
      </c>
      <c r="C74" s="5">
        <v>5060</v>
      </c>
      <c r="D74" s="5">
        <v>236</v>
      </c>
      <c r="E74" s="5">
        <v>49328</v>
      </c>
      <c r="F74" s="5">
        <v>113</v>
      </c>
      <c r="G74" s="5">
        <v>31873</v>
      </c>
      <c r="H74" s="12">
        <f t="shared" si="6"/>
        <v>451</v>
      </c>
      <c r="I74" s="12">
        <f t="shared" si="7"/>
        <v>86261</v>
      </c>
      <c r="J74" s="12"/>
      <c r="K74" s="49">
        <f t="shared" si="9"/>
        <v>6.859288873392981E-4</v>
      </c>
      <c r="L74" s="49">
        <f t="shared" si="10"/>
        <v>1.4088884213666292E-3</v>
      </c>
      <c r="M74" s="49">
        <f t="shared" si="11"/>
        <v>1.6508265423779132E-3</v>
      </c>
      <c r="N74" s="49">
        <f t="shared" si="8"/>
        <v>1.3981584427749185E-3</v>
      </c>
    </row>
    <row r="75" spans="1:14" x14ac:dyDescent="0.3">
      <c r="A75" s="15" t="s">
        <v>105</v>
      </c>
      <c r="B75" s="5">
        <v>51</v>
      </c>
      <c r="C75" s="5">
        <v>4430</v>
      </c>
      <c r="D75" s="5">
        <v>147</v>
      </c>
      <c r="E75" s="5">
        <v>53836</v>
      </c>
      <c r="F75" s="5">
        <v>53</v>
      </c>
      <c r="G75" s="5">
        <v>25671</v>
      </c>
      <c r="H75" s="12">
        <f t="shared" si="6"/>
        <v>251</v>
      </c>
      <c r="I75" s="12">
        <f t="shared" si="7"/>
        <v>83937</v>
      </c>
      <c r="J75" s="12"/>
      <c r="K75" s="49">
        <f t="shared" si="9"/>
        <v>6.0052667409349618E-4</v>
      </c>
      <c r="L75" s="49">
        <f t="shared" si="10"/>
        <v>1.5376442801794893E-3</v>
      </c>
      <c r="M75" s="49">
        <f t="shared" si="11"/>
        <v>1.329600858701202E-3</v>
      </c>
      <c r="N75" s="49">
        <f t="shared" si="8"/>
        <v>1.3604899689453906E-3</v>
      </c>
    </row>
    <row r="76" spans="1:14" x14ac:dyDescent="0.3">
      <c r="A76" s="15" t="s">
        <v>156</v>
      </c>
      <c r="B76" s="28">
        <v>130</v>
      </c>
      <c r="C76" s="28">
        <v>13284</v>
      </c>
      <c r="D76" s="28">
        <v>11</v>
      </c>
      <c r="E76" s="28">
        <v>6462</v>
      </c>
      <c r="F76" s="28">
        <v>35</v>
      </c>
      <c r="G76" s="28">
        <v>62452</v>
      </c>
      <c r="H76" s="12">
        <f t="shared" si="6"/>
        <v>176</v>
      </c>
      <c r="I76" s="12">
        <f t="shared" si="7"/>
        <v>82198</v>
      </c>
      <c r="J76" s="12"/>
      <c r="K76" s="49">
        <f t="shared" si="9"/>
        <v>1.8007666678686238E-3</v>
      </c>
      <c r="L76" s="49">
        <f t="shared" si="10"/>
        <v>1.8456529717140687E-4</v>
      </c>
      <c r="M76" s="49">
        <f t="shared" si="11"/>
        <v>3.234631795707509E-3</v>
      </c>
      <c r="N76" s="49">
        <f t="shared" si="8"/>
        <v>1.3323034474352574E-3</v>
      </c>
    </row>
    <row r="77" spans="1:14" x14ac:dyDescent="0.3">
      <c r="A77" s="15" t="s">
        <v>140</v>
      </c>
      <c r="B77" s="28">
        <v>133</v>
      </c>
      <c r="C77" s="28">
        <v>9363</v>
      </c>
      <c r="D77" s="28">
        <v>150</v>
      </c>
      <c r="E77" s="28">
        <v>35554</v>
      </c>
      <c r="F77" s="28">
        <v>81</v>
      </c>
      <c r="G77" s="28">
        <v>26870</v>
      </c>
      <c r="H77" s="12">
        <f t="shared" si="6"/>
        <v>364</v>
      </c>
      <c r="I77" s="12">
        <f t="shared" si="7"/>
        <v>71787</v>
      </c>
      <c r="J77" s="12"/>
      <c r="K77" s="49">
        <f t="shared" si="9"/>
        <v>1.2692395597149898E-3</v>
      </c>
      <c r="L77" s="49">
        <f t="shared" si="10"/>
        <v>1.0154804357214793E-3</v>
      </c>
      <c r="M77" s="49">
        <f t="shared" si="11"/>
        <v>1.3917017285380896E-3</v>
      </c>
      <c r="N77" s="49">
        <f t="shared" si="8"/>
        <v>1.1635571130810341E-3</v>
      </c>
    </row>
    <row r="78" spans="1:14" x14ac:dyDescent="0.3">
      <c r="A78" s="4" t="s">
        <v>262</v>
      </c>
      <c r="B78" s="5">
        <v>66</v>
      </c>
      <c r="C78" s="5">
        <v>11194</v>
      </c>
      <c r="D78" s="5">
        <v>129</v>
      </c>
      <c r="E78" s="5">
        <v>46584</v>
      </c>
      <c r="F78" s="5">
        <v>36</v>
      </c>
      <c r="G78" s="5">
        <v>13013</v>
      </c>
      <c r="H78" s="12">
        <f t="shared" si="6"/>
        <v>231</v>
      </c>
      <c r="I78" s="12">
        <f t="shared" si="7"/>
        <v>70791</v>
      </c>
      <c r="J78" s="12"/>
      <c r="K78" s="49">
        <f t="shared" si="9"/>
        <v>1.5174482144023919E-3</v>
      </c>
      <c r="L78" s="49">
        <f t="shared" si="10"/>
        <v>1.3305152899153231E-3</v>
      </c>
      <c r="M78" s="49">
        <f t="shared" si="11"/>
        <v>6.7399384419300934E-4</v>
      </c>
      <c r="N78" s="49">
        <f t="shared" si="8"/>
        <v>1.1474134814398076E-3</v>
      </c>
    </row>
    <row r="79" spans="1:14" x14ac:dyDescent="0.3">
      <c r="A79" s="4" t="s">
        <v>71</v>
      </c>
      <c r="B79" s="5">
        <v>94</v>
      </c>
      <c r="C79" s="5">
        <v>5095</v>
      </c>
      <c r="D79" s="5">
        <v>147</v>
      </c>
      <c r="E79" s="5">
        <v>46886</v>
      </c>
      <c r="F79" s="5">
        <v>52</v>
      </c>
      <c r="G79" s="5">
        <v>15108</v>
      </c>
      <c r="H79" s="12">
        <f t="shared" si="6"/>
        <v>293</v>
      </c>
      <c r="I79" s="12">
        <f t="shared" si="7"/>
        <v>67089</v>
      </c>
      <c r="J79" s="12"/>
      <c r="K79" s="49">
        <f t="shared" si="9"/>
        <v>6.9067345474184264E-4</v>
      </c>
      <c r="L79" s="49">
        <f t="shared" si="10"/>
        <v>1.3391409042368589E-3</v>
      </c>
      <c r="M79" s="49">
        <f t="shared" si="11"/>
        <v>7.8250203627664523E-4</v>
      </c>
      <c r="N79" s="49">
        <f t="shared" si="8"/>
        <v>1.0874097421468161E-3</v>
      </c>
    </row>
    <row r="80" spans="1:14" x14ac:dyDescent="0.3">
      <c r="A80" s="34" t="s">
        <v>18</v>
      </c>
      <c r="B80" s="28">
        <v>10</v>
      </c>
      <c r="C80" s="28">
        <v>487</v>
      </c>
      <c r="D80" s="28">
        <v>188</v>
      </c>
      <c r="E80" s="28">
        <v>36047</v>
      </c>
      <c r="F80" s="28">
        <v>48</v>
      </c>
      <c r="G80" s="28">
        <v>30276</v>
      </c>
      <c r="H80" s="12">
        <f t="shared" si="6"/>
        <v>246</v>
      </c>
      <c r="I80" s="12">
        <f t="shared" si="7"/>
        <v>66810</v>
      </c>
      <c r="J80" s="12"/>
      <c r="K80" s="49">
        <f t="shared" si="9"/>
        <v>6.601726642969134E-5</v>
      </c>
      <c r="L80" s="49">
        <f t="shared" si="10"/>
        <v>1.0295613226768343E-3</v>
      </c>
      <c r="M80" s="49">
        <f t="shared" si="11"/>
        <v>1.5681117057394567E-3</v>
      </c>
      <c r="N80" s="49">
        <f t="shared" si="8"/>
        <v>1.0828875802714123E-3</v>
      </c>
    </row>
    <row r="81" spans="1:14" x14ac:dyDescent="0.3">
      <c r="A81" s="15" t="s">
        <v>173</v>
      </c>
      <c r="B81" s="28">
        <v>61</v>
      </c>
      <c r="C81" s="28">
        <v>5602</v>
      </c>
      <c r="D81" s="28">
        <v>159</v>
      </c>
      <c r="E81" s="28">
        <v>40996</v>
      </c>
      <c r="F81" s="28">
        <v>36</v>
      </c>
      <c r="G81" s="28">
        <v>15738</v>
      </c>
      <c r="H81" s="12">
        <f t="shared" si="6"/>
        <v>256</v>
      </c>
      <c r="I81" s="12">
        <f t="shared" si="7"/>
        <v>62336</v>
      </c>
      <c r="J81" s="12"/>
      <c r="K81" s="49">
        <f t="shared" si="9"/>
        <v>7.5940190254441663E-4</v>
      </c>
      <c r="L81" s="49">
        <f t="shared" si="10"/>
        <v>1.1709128633300829E-3</v>
      </c>
      <c r="M81" s="49">
        <f t="shared" si="11"/>
        <v>8.1513218473139022E-4</v>
      </c>
      <c r="N81" s="49">
        <f t="shared" si="8"/>
        <v>1.0103709056099202E-3</v>
      </c>
    </row>
    <row r="82" spans="1:14" x14ac:dyDescent="0.3">
      <c r="A82" s="15" t="s">
        <v>160</v>
      </c>
      <c r="B82" s="28">
        <v>226</v>
      </c>
      <c r="C82" s="28">
        <v>22559</v>
      </c>
      <c r="D82" s="28">
        <v>12</v>
      </c>
      <c r="E82" s="28">
        <v>3730</v>
      </c>
      <c r="F82" s="28">
        <v>68</v>
      </c>
      <c r="G82" s="28">
        <v>35807</v>
      </c>
      <c r="H82" s="12">
        <f t="shared" si="6"/>
        <v>306</v>
      </c>
      <c r="I82" s="12">
        <f t="shared" si="7"/>
        <v>62096</v>
      </c>
      <c r="J82" s="12"/>
      <c r="K82" s="49">
        <f t="shared" si="9"/>
        <v>3.0580770295429299E-3</v>
      </c>
      <c r="L82" s="49">
        <f t="shared" si="10"/>
        <v>1.0653490536201604E-4</v>
      </c>
      <c r="M82" s="49">
        <f t="shared" si="11"/>
        <v>1.8545836916175427E-3</v>
      </c>
      <c r="N82" s="49">
        <f t="shared" si="8"/>
        <v>1.0064808738891426E-3</v>
      </c>
    </row>
    <row r="83" spans="1:14" x14ac:dyDescent="0.3">
      <c r="A83" s="15" t="s">
        <v>26</v>
      </c>
      <c r="B83" s="5">
        <v>51</v>
      </c>
      <c r="C83" s="5">
        <v>14481</v>
      </c>
      <c r="D83" s="5">
        <v>237</v>
      </c>
      <c r="E83" s="5">
        <v>30975</v>
      </c>
      <c r="F83" s="5">
        <v>23</v>
      </c>
      <c r="G83" s="5">
        <v>14900</v>
      </c>
      <c r="H83" s="12">
        <f t="shared" si="6"/>
        <v>311</v>
      </c>
      <c r="I83" s="12">
        <f t="shared" si="7"/>
        <v>60356</v>
      </c>
      <c r="J83" s="12"/>
      <c r="K83" s="49">
        <f t="shared" si="9"/>
        <v>1.9630308730356474E-3</v>
      </c>
      <c r="L83" s="49">
        <f t="shared" si="10"/>
        <v>8.8469670069395352E-4</v>
      </c>
      <c r="M83" s="49">
        <f t="shared" si="11"/>
        <v>7.7172890789793582E-4</v>
      </c>
      <c r="N83" s="49">
        <f t="shared" si="8"/>
        <v>9.7827814391350651E-4</v>
      </c>
    </row>
    <row r="84" spans="1:14" x14ac:dyDescent="0.3">
      <c r="A84" s="15" t="s">
        <v>76</v>
      </c>
      <c r="B84" s="5">
        <v>14</v>
      </c>
      <c r="C84" s="5">
        <v>11000</v>
      </c>
      <c r="D84" s="5">
        <v>47</v>
      </c>
      <c r="E84" s="5">
        <v>28000</v>
      </c>
      <c r="F84" s="5">
        <v>13</v>
      </c>
      <c r="G84" s="5">
        <v>9400</v>
      </c>
      <c r="H84" s="12">
        <f t="shared" si="6"/>
        <v>74</v>
      </c>
      <c r="I84" s="12">
        <f t="shared" si="7"/>
        <v>48400</v>
      </c>
      <c r="J84" s="12"/>
      <c r="K84" s="49">
        <f t="shared" si="9"/>
        <v>1.4911497550854306E-3</v>
      </c>
      <c r="L84" s="49">
        <f t="shared" si="10"/>
        <v>7.9972583113577722E-4</v>
      </c>
      <c r="M84" s="49">
        <f t="shared" si="11"/>
        <v>4.8686253249936889E-4</v>
      </c>
      <c r="N84" s="49">
        <f t="shared" si="8"/>
        <v>7.8448973035677829E-4</v>
      </c>
    </row>
    <row r="85" spans="1:14" x14ac:dyDescent="0.3">
      <c r="A85" s="17" t="s">
        <v>32</v>
      </c>
      <c r="B85" s="11">
        <v>22</v>
      </c>
      <c r="C85" s="12">
        <v>3558</v>
      </c>
      <c r="D85" s="12">
        <v>55</v>
      </c>
      <c r="E85" s="12">
        <v>27241</v>
      </c>
      <c r="F85" s="12">
        <v>38</v>
      </c>
      <c r="G85" s="12">
        <v>15721</v>
      </c>
      <c r="H85" s="12">
        <f t="shared" si="6"/>
        <v>115</v>
      </c>
      <c r="I85" s="12">
        <f t="shared" si="7"/>
        <v>46520</v>
      </c>
      <c r="J85" s="12"/>
      <c r="K85" s="49">
        <f t="shared" si="9"/>
        <v>4.8231916623581476E-4</v>
      </c>
      <c r="L85" s="49">
        <f t="shared" si="10"/>
        <v>7.7804754878463235E-4</v>
      </c>
      <c r="M85" s="49">
        <f t="shared" si="11"/>
        <v>8.142516886619764E-4</v>
      </c>
      <c r="N85" s="49">
        <f t="shared" si="8"/>
        <v>7.5401781521068861E-4</v>
      </c>
    </row>
    <row r="86" spans="1:14" x14ac:dyDescent="0.3">
      <c r="A86" s="15" t="s">
        <v>169</v>
      </c>
      <c r="B86" s="28">
        <v>14</v>
      </c>
      <c r="C86" s="28">
        <v>2934</v>
      </c>
      <c r="D86" s="28">
        <v>21</v>
      </c>
      <c r="E86" s="28">
        <v>23771</v>
      </c>
      <c r="F86" s="28">
        <v>17</v>
      </c>
      <c r="G86" s="28">
        <v>19631</v>
      </c>
      <c r="H86" s="12">
        <f t="shared" si="6"/>
        <v>52</v>
      </c>
      <c r="I86" s="12">
        <f t="shared" si="7"/>
        <v>46336</v>
      </c>
      <c r="J86" s="12"/>
      <c r="K86" s="49">
        <f t="shared" si="9"/>
        <v>3.9773030740187761E-4</v>
      </c>
      <c r="L86" s="49">
        <f t="shared" si="10"/>
        <v>6.7893866899744861E-4</v>
      </c>
      <c r="M86" s="49">
        <f t="shared" si="11"/>
        <v>1.0167657846271395E-3</v>
      </c>
      <c r="N86" s="49">
        <f t="shared" si="8"/>
        <v>7.5103545755809259E-4</v>
      </c>
    </row>
    <row r="87" spans="1:14" x14ac:dyDescent="0.3">
      <c r="A87" s="15" t="s">
        <v>78</v>
      </c>
      <c r="B87" s="5">
        <v>57</v>
      </c>
      <c r="C87" s="5">
        <v>6334</v>
      </c>
      <c r="D87" s="5">
        <v>34</v>
      </c>
      <c r="E87" s="5">
        <v>22429</v>
      </c>
      <c r="F87" s="5">
        <v>27</v>
      </c>
      <c r="G87" s="5">
        <v>16227</v>
      </c>
      <c r="H87" s="12">
        <f t="shared" si="6"/>
        <v>118</v>
      </c>
      <c r="I87" s="12">
        <f t="shared" si="7"/>
        <v>44990</v>
      </c>
      <c r="J87" s="12"/>
      <c r="K87" s="49">
        <f t="shared" si="9"/>
        <v>8.5863114079191979E-4</v>
      </c>
      <c r="L87" s="49">
        <f t="shared" si="10"/>
        <v>6.4060895237658382E-4</v>
      </c>
      <c r="M87" s="49">
        <f t="shared" si="11"/>
        <v>8.4045939519864453E-4</v>
      </c>
      <c r="N87" s="49">
        <f t="shared" si="8"/>
        <v>7.292188629907326E-4</v>
      </c>
    </row>
    <row r="88" spans="1:14" x14ac:dyDescent="0.3">
      <c r="A88" s="15" t="s">
        <v>122</v>
      </c>
      <c r="B88" s="5">
        <v>36</v>
      </c>
      <c r="C88" s="5">
        <v>4574</v>
      </c>
      <c r="D88" s="28">
        <v>51</v>
      </c>
      <c r="E88" s="28">
        <v>23257</v>
      </c>
      <c r="F88" s="28">
        <v>15</v>
      </c>
      <c r="G88" s="28">
        <v>16189</v>
      </c>
      <c r="H88" s="12">
        <f t="shared" si="6"/>
        <v>102</v>
      </c>
      <c r="I88" s="12">
        <f t="shared" si="7"/>
        <v>44020</v>
      </c>
      <c r="J88" s="12"/>
      <c r="K88" s="49">
        <f t="shared" si="9"/>
        <v>6.2004717997825093E-4</v>
      </c>
      <c r="L88" s="49">
        <f t="shared" si="10"/>
        <v>6.6425798766874184E-4</v>
      </c>
      <c r="M88" s="49">
        <f t="shared" si="11"/>
        <v>8.384912275140727E-4</v>
      </c>
      <c r="N88" s="49">
        <f t="shared" si="8"/>
        <v>7.1349665145259054E-4</v>
      </c>
    </row>
    <row r="89" spans="1:14" x14ac:dyDescent="0.3">
      <c r="A89" s="15" t="s">
        <v>96</v>
      </c>
      <c r="B89" s="5">
        <v>67</v>
      </c>
      <c r="C89" s="12">
        <v>5853</v>
      </c>
      <c r="D89" s="5">
        <v>66</v>
      </c>
      <c r="E89" s="5">
        <v>31868</v>
      </c>
      <c r="F89" s="28">
        <v>16</v>
      </c>
      <c r="G89" s="5">
        <v>4398</v>
      </c>
      <c r="H89" s="12">
        <f t="shared" si="6"/>
        <v>149</v>
      </c>
      <c r="I89" s="12">
        <f t="shared" si="7"/>
        <v>42119</v>
      </c>
      <c r="J89" s="12"/>
      <c r="K89" s="49">
        <f t="shared" si="9"/>
        <v>7.9342722877409329E-4</v>
      </c>
      <c r="L89" s="49">
        <f t="shared" si="10"/>
        <v>9.1020224237981959E-4</v>
      </c>
      <c r="M89" s="49">
        <f t="shared" si="11"/>
        <v>2.2778951254598132E-4</v>
      </c>
      <c r="N89" s="49">
        <f t="shared" si="8"/>
        <v>6.8268435853093272E-4</v>
      </c>
    </row>
    <row r="90" spans="1:14" x14ac:dyDescent="0.3">
      <c r="A90" s="17" t="s">
        <v>126</v>
      </c>
      <c r="B90" s="21">
        <v>6</v>
      </c>
      <c r="C90" s="21">
        <v>130</v>
      </c>
      <c r="D90" s="31">
        <v>118</v>
      </c>
      <c r="E90" s="31">
        <v>29694</v>
      </c>
      <c r="F90" s="31">
        <v>21</v>
      </c>
      <c r="G90" s="31">
        <v>12252</v>
      </c>
      <c r="H90" s="12">
        <f t="shared" si="6"/>
        <v>145</v>
      </c>
      <c r="I90" s="12">
        <f t="shared" si="7"/>
        <v>42076</v>
      </c>
      <c r="J90" s="12"/>
      <c r="K90" s="49">
        <f t="shared" si="9"/>
        <v>1.7622678923736907E-5</v>
      </c>
      <c r="L90" s="49">
        <f t="shared" si="10"/>
        <v>8.481092439194917E-4</v>
      </c>
      <c r="M90" s="49">
        <f t="shared" si="11"/>
        <v>6.3457869661513483E-4</v>
      </c>
      <c r="N90" s="49">
        <f t="shared" si="8"/>
        <v>6.8198739451429352E-4</v>
      </c>
    </row>
    <row r="91" spans="1:14" x14ac:dyDescent="0.3">
      <c r="A91" s="15" t="s">
        <v>146</v>
      </c>
      <c r="B91" s="5">
        <v>71</v>
      </c>
      <c r="C91" s="5">
        <v>7240</v>
      </c>
      <c r="D91" s="5">
        <v>62</v>
      </c>
      <c r="E91" s="5">
        <v>19007</v>
      </c>
      <c r="F91" s="5">
        <v>60</v>
      </c>
      <c r="G91" s="5">
        <v>15724</v>
      </c>
      <c r="H91" s="12">
        <f t="shared" si="6"/>
        <v>193</v>
      </c>
      <c r="I91" s="12">
        <f t="shared" si="7"/>
        <v>41971</v>
      </c>
      <c r="J91" s="12"/>
      <c r="K91" s="49">
        <f t="shared" si="9"/>
        <v>9.8144765698350155E-4</v>
      </c>
      <c r="L91" s="49">
        <f t="shared" si="10"/>
        <v>5.4287103115706131E-4</v>
      </c>
      <c r="M91" s="49">
        <f t="shared" si="11"/>
        <v>8.1440707032128478E-4</v>
      </c>
      <c r="N91" s="49">
        <f t="shared" si="8"/>
        <v>6.8028550563645337E-4</v>
      </c>
    </row>
    <row r="92" spans="1:14" x14ac:dyDescent="0.3">
      <c r="A92" s="17" t="s">
        <v>80</v>
      </c>
      <c r="B92" s="11">
        <v>73</v>
      </c>
      <c r="C92" s="11">
        <v>7872</v>
      </c>
      <c r="D92" s="12">
        <v>76</v>
      </c>
      <c r="E92" s="12">
        <v>19179</v>
      </c>
      <c r="F92" s="12">
        <v>58</v>
      </c>
      <c r="G92" s="12">
        <v>14053</v>
      </c>
      <c r="H92" s="12">
        <f t="shared" si="6"/>
        <v>207</v>
      </c>
      <c r="I92" s="12">
        <f t="shared" si="7"/>
        <v>41104</v>
      </c>
      <c r="J92" s="12"/>
      <c r="K92" s="49">
        <f t="shared" si="9"/>
        <v>1.0671209883665919E-3</v>
      </c>
      <c r="L92" s="49">
        <f t="shared" si="10"/>
        <v>5.4778363269118106E-4</v>
      </c>
      <c r="M92" s="49">
        <f t="shared" si="11"/>
        <v>7.278594860865565E-4</v>
      </c>
      <c r="N92" s="49">
        <f t="shared" si="8"/>
        <v>6.6623276604514496E-4</v>
      </c>
    </row>
    <row r="93" spans="1:14" x14ac:dyDescent="0.3">
      <c r="A93" s="34" t="s">
        <v>212</v>
      </c>
      <c r="B93" s="28">
        <v>69</v>
      </c>
      <c r="C93" s="28">
        <v>4311</v>
      </c>
      <c r="D93" s="28">
        <v>110</v>
      </c>
      <c r="E93" s="28">
        <v>23828</v>
      </c>
      <c r="F93" s="28">
        <v>71</v>
      </c>
      <c r="G93" s="28">
        <v>12017</v>
      </c>
      <c r="H93" s="12">
        <f t="shared" si="6"/>
        <v>250</v>
      </c>
      <c r="I93" s="12">
        <f t="shared" si="7"/>
        <v>40156</v>
      </c>
      <c r="J93" s="12"/>
      <c r="K93" s="49">
        <f t="shared" si="9"/>
        <v>5.8439514492484473E-4</v>
      </c>
      <c r="L93" s="49">
        <f t="shared" si="10"/>
        <v>6.8056668229654637E-4</v>
      </c>
      <c r="M93" s="49">
        <f t="shared" si="11"/>
        <v>6.2240713330265066E-4</v>
      </c>
      <c r="N93" s="49">
        <f t="shared" si="8"/>
        <v>6.5086714074807418E-4</v>
      </c>
    </row>
    <row r="94" spans="1:14" x14ac:dyDescent="0.3">
      <c r="A94" s="15" t="s">
        <v>244</v>
      </c>
      <c r="B94" s="5">
        <v>47</v>
      </c>
      <c r="C94" s="5">
        <v>3603</v>
      </c>
      <c r="D94" s="5">
        <v>115</v>
      </c>
      <c r="E94" s="5">
        <v>24699</v>
      </c>
      <c r="F94" s="5">
        <v>68</v>
      </c>
      <c r="G94" s="5">
        <v>8422</v>
      </c>
      <c r="H94" s="12">
        <f t="shared" si="6"/>
        <v>230</v>
      </c>
      <c r="I94" s="12">
        <f t="shared" si="7"/>
        <v>36724</v>
      </c>
      <c r="J94" s="12"/>
      <c r="K94" s="49">
        <f t="shared" si="9"/>
        <v>4.8841932432480066E-4</v>
      </c>
      <c r="L94" s="49">
        <f t="shared" si="10"/>
        <v>7.0544386797223428E-4</v>
      </c>
      <c r="M94" s="49">
        <f t="shared" si="11"/>
        <v>4.362081115648601E-4</v>
      </c>
      <c r="N94" s="49">
        <f t="shared" si="8"/>
        <v>5.9523968714095721E-4</v>
      </c>
    </row>
    <row r="95" spans="1:14" x14ac:dyDescent="0.3">
      <c r="A95" s="15" t="s">
        <v>124</v>
      </c>
      <c r="B95" s="12">
        <v>52</v>
      </c>
      <c r="C95" s="5">
        <v>1722</v>
      </c>
      <c r="D95" s="28">
        <v>91</v>
      </c>
      <c r="E95" s="28">
        <v>22698</v>
      </c>
      <c r="F95" s="28">
        <v>54</v>
      </c>
      <c r="G95" s="28">
        <v>11266</v>
      </c>
      <c r="H95" s="12">
        <f t="shared" si="6"/>
        <v>197</v>
      </c>
      <c r="I95" s="12">
        <f t="shared" si="7"/>
        <v>35686</v>
      </c>
      <c r="J95" s="12"/>
      <c r="K95" s="49">
        <f t="shared" si="9"/>
        <v>2.3343271620519197E-4</v>
      </c>
      <c r="L95" s="49">
        <f t="shared" si="10"/>
        <v>6.4829203268285248E-4</v>
      </c>
      <c r="M95" s="49">
        <f t="shared" si="11"/>
        <v>5.835099245891372E-4</v>
      </c>
      <c r="N95" s="49">
        <f t="shared" si="8"/>
        <v>5.7841529994859481E-4</v>
      </c>
    </row>
    <row r="96" spans="1:14" x14ac:dyDescent="0.3">
      <c r="A96" s="15" t="s">
        <v>266</v>
      </c>
      <c r="B96" s="5">
        <v>43</v>
      </c>
      <c r="C96" s="5">
        <v>4288</v>
      </c>
      <c r="D96" s="5">
        <v>62</v>
      </c>
      <c r="E96" s="5">
        <v>21075</v>
      </c>
      <c r="F96" s="5">
        <v>15</v>
      </c>
      <c r="G96" s="5">
        <v>7656</v>
      </c>
      <c r="H96" s="12">
        <f t="shared" si="6"/>
        <v>120</v>
      </c>
      <c r="I96" s="12">
        <f t="shared" si="7"/>
        <v>33019</v>
      </c>
      <c r="J96" s="12"/>
      <c r="K96" s="49">
        <f t="shared" si="9"/>
        <v>5.8127728634602973E-4</v>
      </c>
      <c r="L96" s="49">
        <f t="shared" si="10"/>
        <v>6.0193649611380376E-4</v>
      </c>
      <c r="M96" s="49">
        <f t="shared" si="11"/>
        <v>3.9653399455480512E-4</v>
      </c>
      <c r="N96" s="49">
        <f t="shared" si="8"/>
        <v>5.3518732245145585E-4</v>
      </c>
    </row>
    <row r="97" spans="1:14" x14ac:dyDescent="0.3">
      <c r="A97" s="15" t="s">
        <v>37</v>
      </c>
      <c r="B97" s="5">
        <v>51</v>
      </c>
      <c r="C97" s="5">
        <v>1058</v>
      </c>
      <c r="D97" s="5">
        <v>115</v>
      </c>
      <c r="E97" s="5">
        <v>29422</v>
      </c>
      <c r="F97" s="5">
        <v>11</v>
      </c>
      <c r="G97" s="5">
        <v>2385</v>
      </c>
      <c r="H97" s="12">
        <f t="shared" si="6"/>
        <v>177</v>
      </c>
      <c r="I97" s="12">
        <f t="shared" si="7"/>
        <v>32865</v>
      </c>
      <c r="J97" s="12"/>
      <c r="K97" s="49">
        <f t="shared" si="9"/>
        <v>1.434214946254896E-4</v>
      </c>
      <c r="L97" s="49">
        <f t="shared" si="10"/>
        <v>8.4034047870274419E-4</v>
      </c>
      <c r="M97" s="49">
        <f t="shared" si="11"/>
        <v>1.2352841915010582E-4</v>
      </c>
      <c r="N97" s="49">
        <f t="shared" si="8"/>
        <v>5.32691218763957E-4</v>
      </c>
    </row>
    <row r="98" spans="1:14" x14ac:dyDescent="0.3">
      <c r="A98" s="17" t="s">
        <v>83</v>
      </c>
      <c r="B98" s="11">
        <v>2</v>
      </c>
      <c r="C98" s="12">
        <v>250</v>
      </c>
      <c r="D98" s="12">
        <v>51</v>
      </c>
      <c r="E98" s="12">
        <v>18403</v>
      </c>
      <c r="F98" s="12">
        <v>21</v>
      </c>
      <c r="G98" s="26">
        <v>14063</v>
      </c>
      <c r="H98" s="12">
        <f t="shared" si="6"/>
        <v>74</v>
      </c>
      <c r="I98" s="12">
        <f t="shared" si="7"/>
        <v>32716</v>
      </c>
      <c r="J98" s="12"/>
      <c r="K98" s="49">
        <f t="shared" si="9"/>
        <v>3.3889767161032515E-5</v>
      </c>
      <c r="L98" s="49">
        <f t="shared" si="10"/>
        <v>5.2561980251398957E-4</v>
      </c>
      <c r="M98" s="49">
        <f t="shared" si="11"/>
        <v>7.2837742495091755E-4</v>
      </c>
      <c r="N98" s="49">
        <f t="shared" si="8"/>
        <v>5.3027615740397439E-4</v>
      </c>
    </row>
    <row r="99" spans="1:14" x14ac:dyDescent="0.3">
      <c r="A99" s="15" t="s">
        <v>75</v>
      </c>
      <c r="B99" s="5">
        <v>70</v>
      </c>
      <c r="C99" s="5">
        <v>11590</v>
      </c>
      <c r="D99" s="5">
        <v>44</v>
      </c>
      <c r="E99" s="5">
        <v>14111</v>
      </c>
      <c r="F99" s="5">
        <v>16</v>
      </c>
      <c r="G99" s="5">
        <v>6708</v>
      </c>
      <c r="H99" s="12">
        <f t="shared" si="6"/>
        <v>130</v>
      </c>
      <c r="I99" s="12">
        <f t="shared" si="7"/>
        <v>32409</v>
      </c>
      <c r="J99" s="12"/>
      <c r="K99" s="49">
        <f t="shared" si="9"/>
        <v>1.5711296055854675E-3</v>
      </c>
      <c r="L99" s="49">
        <f t="shared" si="10"/>
        <v>4.0303325725560545E-4</v>
      </c>
      <c r="M99" s="49">
        <f t="shared" si="11"/>
        <v>3.4743339021337942E-4</v>
      </c>
      <c r="N99" s="49">
        <f t="shared" si="8"/>
        <v>5.2530015849447994E-4</v>
      </c>
    </row>
    <row r="100" spans="1:14" x14ac:dyDescent="0.3">
      <c r="A100" s="15" t="s">
        <v>147</v>
      </c>
      <c r="B100" s="5">
        <v>48</v>
      </c>
      <c r="C100" s="5">
        <v>3887</v>
      </c>
      <c r="D100" s="5">
        <v>53</v>
      </c>
      <c r="E100" s="5">
        <v>16604</v>
      </c>
      <c r="F100" s="5">
        <v>50</v>
      </c>
      <c r="G100" s="5">
        <v>10111</v>
      </c>
      <c r="H100" s="12">
        <f t="shared" si="6"/>
        <v>151</v>
      </c>
      <c r="I100" s="12">
        <f t="shared" si="7"/>
        <v>30602</v>
      </c>
      <c r="J100" s="12"/>
      <c r="K100" s="49">
        <f t="shared" si="9"/>
        <v>5.2691809981973356E-4</v>
      </c>
      <c r="L100" s="49">
        <f t="shared" si="10"/>
        <v>4.7423741786351589E-4</v>
      </c>
      <c r="M100" s="49">
        <f t="shared" si="11"/>
        <v>5.2368798575543822E-4</v>
      </c>
      <c r="N100" s="49">
        <f t="shared" si="8"/>
        <v>4.9601146133012664E-4</v>
      </c>
    </row>
    <row r="101" spans="1:14" x14ac:dyDescent="0.3">
      <c r="A101" s="15" t="s">
        <v>155</v>
      </c>
      <c r="B101" s="28">
        <v>16</v>
      </c>
      <c r="C101" s="28">
        <v>6463</v>
      </c>
      <c r="D101" s="28">
        <v>23</v>
      </c>
      <c r="E101" s="28">
        <v>12857</v>
      </c>
      <c r="F101" s="28">
        <v>16</v>
      </c>
      <c r="G101" s="28">
        <v>9251</v>
      </c>
      <c r="H101" s="12">
        <f t="shared" si="6"/>
        <v>55</v>
      </c>
      <c r="I101" s="12">
        <f t="shared" si="7"/>
        <v>28571</v>
      </c>
      <c r="J101" s="12"/>
      <c r="K101" s="49">
        <f t="shared" si="9"/>
        <v>8.761182606470126E-4</v>
      </c>
      <c r="L101" s="49">
        <f t="shared" si="10"/>
        <v>3.6721696467545314E-4</v>
      </c>
      <c r="M101" s="49">
        <f t="shared" si="11"/>
        <v>4.7914524342038953E-4</v>
      </c>
      <c r="N101" s="49">
        <f t="shared" si="8"/>
        <v>4.6309206789304781E-4</v>
      </c>
    </row>
    <row r="102" spans="1:14" x14ac:dyDescent="0.3">
      <c r="A102" s="15" t="s">
        <v>79</v>
      </c>
      <c r="B102" s="5">
        <v>40</v>
      </c>
      <c r="C102" s="5">
        <v>3389</v>
      </c>
      <c r="D102" s="5">
        <v>32</v>
      </c>
      <c r="E102" s="5">
        <v>17088</v>
      </c>
      <c r="F102" s="5">
        <v>20</v>
      </c>
      <c r="G102" s="5">
        <v>6977</v>
      </c>
      <c r="H102" s="12">
        <f t="shared" si="6"/>
        <v>92</v>
      </c>
      <c r="I102" s="12">
        <f t="shared" si="7"/>
        <v>27454</v>
      </c>
      <c r="J102" s="12"/>
      <c r="K102" s="49">
        <f t="shared" si="9"/>
        <v>4.5940968363495678E-4</v>
      </c>
      <c r="L102" s="49">
        <f t="shared" si="10"/>
        <v>4.880612500874343E-4</v>
      </c>
      <c r="M102" s="49">
        <f t="shared" si="11"/>
        <v>3.6136594566469113E-4</v>
      </c>
      <c r="N102" s="49">
        <f t="shared" si="8"/>
        <v>4.4498721192592959E-4</v>
      </c>
    </row>
    <row r="103" spans="1:14" x14ac:dyDescent="0.3">
      <c r="A103" s="15" t="s">
        <v>39</v>
      </c>
      <c r="B103" s="5">
        <v>61</v>
      </c>
      <c r="C103" s="5">
        <v>2538</v>
      </c>
      <c r="D103" s="5">
        <v>48</v>
      </c>
      <c r="E103" s="5">
        <v>9695</v>
      </c>
      <c r="F103" s="5">
        <v>60</v>
      </c>
      <c r="G103" s="5">
        <v>14170</v>
      </c>
      <c r="H103" s="12">
        <f t="shared" si="6"/>
        <v>169</v>
      </c>
      <c r="I103" s="12">
        <f t="shared" si="7"/>
        <v>26403</v>
      </c>
      <c r="J103" s="12"/>
      <c r="K103" s="49">
        <f t="shared" si="9"/>
        <v>3.4404891621880212E-4</v>
      </c>
      <c r="L103" s="49">
        <f t="shared" si="10"/>
        <v>2.7690506903076286E-4</v>
      </c>
      <c r="M103" s="49">
        <f t="shared" si="11"/>
        <v>7.3391937079958058E-4</v>
      </c>
      <c r="N103" s="49">
        <f t="shared" si="8"/>
        <v>4.2795211468202516E-4</v>
      </c>
    </row>
    <row r="104" spans="1:14" x14ac:dyDescent="0.3">
      <c r="A104" s="15" t="s">
        <v>40</v>
      </c>
      <c r="B104" s="5">
        <v>38</v>
      </c>
      <c r="C104" s="5">
        <v>3232</v>
      </c>
      <c r="D104" s="5">
        <v>45</v>
      </c>
      <c r="E104" s="5">
        <v>9197</v>
      </c>
      <c r="F104" s="5">
        <v>43</v>
      </c>
      <c r="G104" s="5">
        <v>13708</v>
      </c>
      <c r="H104" s="12">
        <f t="shared" si="6"/>
        <v>126</v>
      </c>
      <c r="I104" s="12">
        <f t="shared" si="7"/>
        <v>26137</v>
      </c>
      <c r="J104" s="12"/>
      <c r="K104" s="49">
        <f t="shared" si="9"/>
        <v>4.3812690985782835E-4</v>
      </c>
      <c r="L104" s="49">
        <f t="shared" si="10"/>
        <v>2.6268137389127652E-4</v>
      </c>
      <c r="M104" s="49">
        <f t="shared" si="11"/>
        <v>7.0999059526610092E-4</v>
      </c>
      <c r="N104" s="49">
        <f t="shared" si="8"/>
        <v>4.2364066285816352E-4</v>
      </c>
    </row>
    <row r="105" spans="1:14" x14ac:dyDescent="0.3">
      <c r="A105" s="17" t="s">
        <v>81</v>
      </c>
      <c r="B105" s="11">
        <v>38</v>
      </c>
      <c r="C105" s="11">
        <v>2137</v>
      </c>
      <c r="D105" s="12">
        <v>42</v>
      </c>
      <c r="E105" s="12">
        <v>9810</v>
      </c>
      <c r="F105" s="12">
        <v>40</v>
      </c>
      <c r="G105" s="12">
        <v>9773</v>
      </c>
      <c r="H105" s="12">
        <f t="shared" si="6"/>
        <v>120</v>
      </c>
      <c r="I105" s="12">
        <f t="shared" si="7"/>
        <v>21720</v>
      </c>
      <c r="J105" s="12"/>
      <c r="K105" s="49">
        <f t="shared" si="9"/>
        <v>2.8968972969250595E-4</v>
      </c>
      <c r="L105" s="49">
        <f t="shared" si="10"/>
        <v>2.8018965726578479E-4</v>
      </c>
      <c r="M105" s="49">
        <f t="shared" si="11"/>
        <v>5.061816521400353E-4</v>
      </c>
      <c r="N105" s="49">
        <f t="shared" si="8"/>
        <v>3.520478707303559E-4</v>
      </c>
    </row>
    <row r="106" spans="1:14" x14ac:dyDescent="0.3">
      <c r="A106" s="15" t="s">
        <v>166</v>
      </c>
      <c r="B106" s="28">
        <v>23</v>
      </c>
      <c r="C106" s="28">
        <v>1380</v>
      </c>
      <c r="D106" s="28">
        <v>29</v>
      </c>
      <c r="E106" s="28">
        <v>11200</v>
      </c>
      <c r="F106" s="28">
        <v>25</v>
      </c>
      <c r="G106" s="28">
        <v>9030</v>
      </c>
      <c r="H106" s="12">
        <f t="shared" si="6"/>
        <v>77</v>
      </c>
      <c r="I106" s="12">
        <f t="shared" si="7"/>
        <v>21610</v>
      </c>
      <c r="J106" s="12"/>
      <c r="K106" s="49">
        <f t="shared" si="9"/>
        <v>1.8707151472889948E-4</v>
      </c>
      <c r="L106" s="49">
        <f t="shared" si="10"/>
        <v>3.1989033245431085E-4</v>
      </c>
      <c r="M106" s="49">
        <f t="shared" si="11"/>
        <v>4.6769879451801074E-4</v>
      </c>
      <c r="N106" s="49">
        <f t="shared" si="8"/>
        <v>3.5026493952499955E-4</v>
      </c>
    </row>
    <row r="107" spans="1:14" x14ac:dyDescent="0.3">
      <c r="A107" s="15" t="s">
        <v>13</v>
      </c>
      <c r="B107" s="12">
        <v>26</v>
      </c>
      <c r="C107" s="5">
        <v>2202</v>
      </c>
      <c r="D107" s="28">
        <v>38</v>
      </c>
      <c r="E107" s="28">
        <v>11107</v>
      </c>
      <c r="F107" s="28">
        <v>16</v>
      </c>
      <c r="G107" s="28">
        <v>7132</v>
      </c>
      <c r="H107" s="12">
        <f t="shared" si="6"/>
        <v>80</v>
      </c>
      <c r="I107" s="12">
        <f t="shared" si="7"/>
        <v>20441</v>
      </c>
      <c r="J107" s="12"/>
      <c r="K107" s="49">
        <f t="shared" si="9"/>
        <v>2.985010691543744E-4</v>
      </c>
      <c r="L107" s="49">
        <f t="shared" si="10"/>
        <v>3.1723410022946704E-4</v>
      </c>
      <c r="M107" s="49">
        <f t="shared" si="11"/>
        <v>3.6939399806228715E-4</v>
      </c>
      <c r="N107" s="49">
        <f t="shared" si="8"/>
        <v>3.3131724335171294E-4</v>
      </c>
    </row>
    <row r="108" spans="1:14" x14ac:dyDescent="0.3">
      <c r="A108" s="34" t="s">
        <v>11</v>
      </c>
      <c r="B108" s="28">
        <v>15</v>
      </c>
      <c r="C108" s="28">
        <v>2417</v>
      </c>
      <c r="D108" s="28">
        <v>42</v>
      </c>
      <c r="E108" s="28">
        <v>10187</v>
      </c>
      <c r="F108" s="28">
        <v>24</v>
      </c>
      <c r="G108" s="28">
        <v>7511</v>
      </c>
      <c r="H108" s="12">
        <f t="shared" si="6"/>
        <v>81</v>
      </c>
      <c r="I108" s="12">
        <f t="shared" si="7"/>
        <v>20115</v>
      </c>
      <c r="J108" s="12"/>
      <c r="K108" s="49">
        <f t="shared" si="9"/>
        <v>3.2764626891286237E-4</v>
      </c>
      <c r="L108" s="49">
        <f t="shared" si="10"/>
        <v>2.909573943492915E-4</v>
      </c>
      <c r="M108" s="49">
        <f t="shared" si="11"/>
        <v>3.8902388102157021E-4</v>
      </c>
      <c r="N108" s="49">
        <f t="shared" si="8"/>
        <v>3.2603328359765696E-4</v>
      </c>
    </row>
    <row r="109" spans="1:14" x14ac:dyDescent="0.3">
      <c r="A109" s="15" t="s">
        <v>16</v>
      </c>
      <c r="B109" s="28">
        <v>9</v>
      </c>
      <c r="C109" s="28">
        <v>3657</v>
      </c>
      <c r="D109" s="28">
        <v>11</v>
      </c>
      <c r="E109" s="28">
        <v>11128</v>
      </c>
      <c r="F109" s="28">
        <v>7</v>
      </c>
      <c r="G109" s="28">
        <v>5199</v>
      </c>
      <c r="H109" s="12">
        <f t="shared" si="6"/>
        <v>27</v>
      </c>
      <c r="I109" s="12">
        <f t="shared" si="7"/>
        <v>19984</v>
      </c>
      <c r="J109" s="12"/>
      <c r="K109" s="49">
        <f t="shared" si="9"/>
        <v>4.9573951403158361E-4</v>
      </c>
      <c r="L109" s="49">
        <f t="shared" si="10"/>
        <v>3.1783389460281886E-4</v>
      </c>
      <c r="M109" s="49">
        <f t="shared" si="11"/>
        <v>2.6927641558129988E-4</v>
      </c>
      <c r="N109" s="49">
        <f t="shared" si="8"/>
        <v>3.2390997461673258E-4</v>
      </c>
    </row>
    <row r="110" spans="1:14" x14ac:dyDescent="0.3">
      <c r="A110" s="15" t="s">
        <v>44</v>
      </c>
      <c r="B110" s="28">
        <v>63</v>
      </c>
      <c r="C110" s="28">
        <v>3560</v>
      </c>
      <c r="D110" s="28">
        <v>64</v>
      </c>
      <c r="E110" s="28">
        <v>13210</v>
      </c>
      <c r="F110" s="28">
        <v>11</v>
      </c>
      <c r="G110" s="28">
        <v>3019</v>
      </c>
      <c r="H110" s="12">
        <f t="shared" si="6"/>
        <v>138</v>
      </c>
      <c r="I110" s="12">
        <f t="shared" si="7"/>
        <v>19789</v>
      </c>
      <c r="J110" s="12"/>
      <c r="K110" s="49">
        <f t="shared" si="9"/>
        <v>4.82590284373103E-4</v>
      </c>
      <c r="L110" s="49">
        <f t="shared" si="10"/>
        <v>3.7729922247512919E-4</v>
      </c>
      <c r="M110" s="49">
        <f t="shared" si="11"/>
        <v>1.5636574315059518E-4</v>
      </c>
      <c r="N110" s="49">
        <f t="shared" si="8"/>
        <v>3.2074932384360097E-4</v>
      </c>
    </row>
    <row r="111" spans="1:14" x14ac:dyDescent="0.3">
      <c r="A111" s="34" t="s">
        <v>66</v>
      </c>
      <c r="B111" s="28">
        <v>58</v>
      </c>
      <c r="C111" s="28">
        <v>2069</v>
      </c>
      <c r="D111" s="28">
        <v>56</v>
      </c>
      <c r="E111" s="28">
        <v>8452</v>
      </c>
      <c r="F111" s="28">
        <v>19</v>
      </c>
      <c r="G111" s="28">
        <v>7992</v>
      </c>
      <c r="H111" s="12">
        <f t="shared" si="6"/>
        <v>133</v>
      </c>
      <c r="I111" s="12">
        <f t="shared" si="7"/>
        <v>18513</v>
      </c>
      <c r="J111" s="12"/>
      <c r="K111" s="49">
        <f t="shared" si="9"/>
        <v>2.8047171302470511E-4</v>
      </c>
      <c r="L111" s="49">
        <f t="shared" si="10"/>
        <v>2.4140295445569961E-4</v>
      </c>
      <c r="M111" s="49">
        <f t="shared" si="11"/>
        <v>4.1393674039733578E-4</v>
      </c>
      <c r="N111" s="49">
        <f t="shared" si="8"/>
        <v>3.0006732186146771E-4</v>
      </c>
    </row>
    <row r="112" spans="1:14" x14ac:dyDescent="0.3">
      <c r="A112" s="34" t="s">
        <v>203</v>
      </c>
      <c r="B112" s="28">
        <v>27</v>
      </c>
      <c r="C112" s="28">
        <v>1242</v>
      </c>
      <c r="D112" s="28">
        <v>27</v>
      </c>
      <c r="E112" s="28">
        <v>8429</v>
      </c>
      <c r="F112" s="28">
        <v>24</v>
      </c>
      <c r="G112" s="28">
        <v>8155</v>
      </c>
      <c r="H112" s="12">
        <f t="shared" si="6"/>
        <v>78</v>
      </c>
      <c r="I112" s="12">
        <f t="shared" si="7"/>
        <v>17826</v>
      </c>
      <c r="J112" s="12"/>
      <c r="K112" s="49">
        <f t="shared" si="9"/>
        <v>1.6836436325600953E-4</v>
      </c>
      <c r="L112" s="49">
        <f t="shared" si="10"/>
        <v>2.4074603680869521E-4</v>
      </c>
      <c r="M112" s="49">
        <f t="shared" si="11"/>
        <v>4.2237914388642059E-4</v>
      </c>
      <c r="N112" s="49">
        <f t="shared" si="8"/>
        <v>2.8893210606074237E-4</v>
      </c>
    </row>
    <row r="113" spans="1:14" x14ac:dyDescent="0.3">
      <c r="A113" s="15" t="s">
        <v>104</v>
      </c>
      <c r="B113" s="5">
        <v>32</v>
      </c>
      <c r="C113" s="5">
        <v>729</v>
      </c>
      <c r="D113" s="5">
        <v>38</v>
      </c>
      <c r="E113" s="5">
        <v>7449</v>
      </c>
      <c r="F113" s="5">
        <v>47</v>
      </c>
      <c r="G113" s="5">
        <v>9356</v>
      </c>
      <c r="H113" s="12">
        <f t="shared" si="6"/>
        <v>117</v>
      </c>
      <c r="I113" s="12">
        <f t="shared" si="7"/>
        <v>17534</v>
      </c>
      <c r="J113" s="12"/>
      <c r="K113" s="49">
        <f t="shared" si="9"/>
        <v>9.882256104157081E-5</v>
      </c>
      <c r="L113" s="49">
        <f t="shared" si="10"/>
        <v>2.1275563271894301E-4</v>
      </c>
      <c r="M113" s="49">
        <f t="shared" si="11"/>
        <v>4.8458360149618036E-4</v>
      </c>
      <c r="N113" s="49">
        <f t="shared" si="8"/>
        <v>2.8419923413379651E-4</v>
      </c>
    </row>
    <row r="114" spans="1:14" x14ac:dyDescent="0.3">
      <c r="A114" s="34" t="s">
        <v>8</v>
      </c>
      <c r="B114" s="28">
        <v>30</v>
      </c>
      <c r="C114" s="28">
        <v>1470</v>
      </c>
      <c r="D114" s="28">
        <v>25</v>
      </c>
      <c r="E114" s="28">
        <v>6125</v>
      </c>
      <c r="F114" s="28">
        <v>32</v>
      </c>
      <c r="G114" s="28">
        <v>9322</v>
      </c>
      <c r="H114" s="12">
        <f t="shared" si="6"/>
        <v>87</v>
      </c>
      <c r="I114" s="12">
        <f t="shared" si="7"/>
        <v>16917</v>
      </c>
      <c r="J114" s="12"/>
      <c r="K114" s="49">
        <f t="shared" si="9"/>
        <v>1.9927183090687119E-4</v>
      </c>
      <c r="L114" s="49">
        <f t="shared" si="10"/>
        <v>1.7494002556095125E-4</v>
      </c>
      <c r="M114" s="49">
        <f t="shared" si="11"/>
        <v>4.8282260935735287E-4</v>
      </c>
      <c r="N114" s="49">
        <f t="shared" si="8"/>
        <v>2.741986109182979E-4</v>
      </c>
    </row>
    <row r="115" spans="1:14" x14ac:dyDescent="0.3">
      <c r="A115" s="34" t="s">
        <v>221</v>
      </c>
      <c r="B115" s="28">
        <v>19</v>
      </c>
      <c r="C115" s="26">
        <v>591</v>
      </c>
      <c r="D115" s="28">
        <v>44</v>
      </c>
      <c r="E115" s="28">
        <v>11211</v>
      </c>
      <c r="F115" s="28">
        <v>19</v>
      </c>
      <c r="G115" s="28">
        <v>4222</v>
      </c>
      <c r="H115" s="12">
        <f t="shared" si="6"/>
        <v>82</v>
      </c>
      <c r="I115" s="12">
        <f t="shared" si="7"/>
        <v>16024</v>
      </c>
      <c r="J115" s="12"/>
      <c r="K115" s="49">
        <f t="shared" si="9"/>
        <v>8.0115409568680865E-5</v>
      </c>
      <c r="L115" s="49">
        <f t="shared" si="10"/>
        <v>3.2020451045939994E-4</v>
      </c>
      <c r="M115" s="49">
        <f t="shared" si="11"/>
        <v>2.1867378853322717E-4</v>
      </c>
      <c r="N115" s="49">
        <f t="shared" si="8"/>
        <v>2.5972445122390527E-4</v>
      </c>
    </row>
    <row r="116" spans="1:14" x14ac:dyDescent="0.3">
      <c r="A116" s="16" t="s">
        <v>85</v>
      </c>
      <c r="B116" s="11">
        <v>71</v>
      </c>
      <c r="C116" s="11">
        <v>3290</v>
      </c>
      <c r="D116" s="11">
        <v>16</v>
      </c>
      <c r="E116" s="11">
        <v>7047</v>
      </c>
      <c r="F116" s="27">
        <v>7</v>
      </c>
      <c r="G116" s="11">
        <v>2909</v>
      </c>
      <c r="H116" s="12">
        <f t="shared" si="6"/>
        <v>94</v>
      </c>
      <c r="I116" s="12">
        <f t="shared" si="7"/>
        <v>13246</v>
      </c>
      <c r="J116" s="12"/>
      <c r="K116" s="49">
        <f t="shared" si="9"/>
        <v>4.4598933583918788E-4</v>
      </c>
      <c r="L116" s="49">
        <f t="shared" si="10"/>
        <v>2.0127385471477936E-4</v>
      </c>
      <c r="M116" s="49">
        <f t="shared" si="11"/>
        <v>1.5066841564262385E-4</v>
      </c>
      <c r="N116" s="49">
        <f t="shared" si="8"/>
        <v>2.1469733405590674E-4</v>
      </c>
    </row>
    <row r="117" spans="1:14" x14ac:dyDescent="0.3">
      <c r="A117" s="15" t="s">
        <v>86</v>
      </c>
      <c r="B117" s="5">
        <v>13</v>
      </c>
      <c r="C117" s="28">
        <v>1717</v>
      </c>
      <c r="D117" s="5">
        <v>16</v>
      </c>
      <c r="E117" s="5">
        <v>7402</v>
      </c>
      <c r="F117" s="5">
        <v>6</v>
      </c>
      <c r="G117" s="5">
        <v>3940</v>
      </c>
      <c r="H117" s="12">
        <f t="shared" si="6"/>
        <v>35</v>
      </c>
      <c r="I117" s="12">
        <f t="shared" si="7"/>
        <v>13059</v>
      </c>
      <c r="J117" s="12"/>
      <c r="K117" s="49">
        <f t="shared" si="9"/>
        <v>2.3275492086197131E-4</v>
      </c>
      <c r="L117" s="49">
        <f t="shared" si="10"/>
        <v>2.1141323578810795E-4</v>
      </c>
      <c r="M117" s="49">
        <f t="shared" si="11"/>
        <v>2.0406791255824611E-4</v>
      </c>
      <c r="N117" s="49">
        <f t="shared" si="8"/>
        <v>2.1166635100680099E-4</v>
      </c>
    </row>
    <row r="118" spans="1:14" x14ac:dyDescent="0.3">
      <c r="A118" s="15" t="s">
        <v>88</v>
      </c>
      <c r="B118" s="5">
        <v>22</v>
      </c>
      <c r="C118" s="5">
        <v>3428</v>
      </c>
      <c r="D118" s="5">
        <v>29</v>
      </c>
      <c r="E118" s="5">
        <v>6286</v>
      </c>
      <c r="F118" s="5">
        <v>13</v>
      </c>
      <c r="G118" s="5">
        <v>2925</v>
      </c>
      <c r="H118" s="12">
        <f t="shared" si="6"/>
        <v>64</v>
      </c>
      <c r="I118" s="12">
        <f t="shared" si="7"/>
        <v>12639</v>
      </c>
      <c r="J118" s="12"/>
      <c r="K118" s="49">
        <f t="shared" si="9"/>
        <v>4.6469648731207785E-4</v>
      </c>
      <c r="L118" s="49">
        <f t="shared" si="10"/>
        <v>1.7953844908998197E-4</v>
      </c>
      <c r="M118" s="49">
        <f t="shared" si="11"/>
        <v>1.5149711782560149E-4</v>
      </c>
      <c r="N118" s="49">
        <f t="shared" si="8"/>
        <v>2.0485879549544053E-4</v>
      </c>
    </row>
    <row r="119" spans="1:14" x14ac:dyDescent="0.3">
      <c r="A119" s="34" t="s">
        <v>210</v>
      </c>
      <c r="B119" s="28">
        <v>50</v>
      </c>
      <c r="C119" s="28">
        <v>3006</v>
      </c>
      <c r="D119" s="28">
        <v>18</v>
      </c>
      <c r="E119" s="28">
        <v>2965</v>
      </c>
      <c r="F119" s="28">
        <v>26</v>
      </c>
      <c r="G119" s="28">
        <v>6220</v>
      </c>
      <c r="H119" s="12">
        <f t="shared" si="6"/>
        <v>94</v>
      </c>
      <c r="I119" s="12">
        <f t="shared" si="7"/>
        <v>12191</v>
      </c>
      <c r="J119" s="12"/>
      <c r="K119" s="49">
        <f t="shared" si="9"/>
        <v>4.0749056034425498E-4</v>
      </c>
      <c r="L119" s="49">
        <f t="shared" si="10"/>
        <v>8.4685253189913554E-5</v>
      </c>
      <c r="M119" s="49">
        <f t="shared" si="11"/>
        <v>3.2215797363256113E-4</v>
      </c>
      <c r="N119" s="49">
        <f t="shared" si="8"/>
        <v>1.9759740294998936E-4</v>
      </c>
    </row>
    <row r="120" spans="1:14" x14ac:dyDescent="0.3">
      <c r="A120" s="34" t="s">
        <v>226</v>
      </c>
      <c r="B120" s="28">
        <v>11</v>
      </c>
      <c r="C120" s="28">
        <v>1744</v>
      </c>
      <c r="D120" s="28">
        <v>11</v>
      </c>
      <c r="E120" s="28">
        <v>3661</v>
      </c>
      <c r="F120" s="28">
        <v>10</v>
      </c>
      <c r="G120" s="28">
        <v>6622</v>
      </c>
      <c r="H120" s="12">
        <f t="shared" si="6"/>
        <v>32</v>
      </c>
      <c r="I120" s="12">
        <f t="shared" si="7"/>
        <v>12027</v>
      </c>
      <c r="J120" s="12"/>
      <c r="K120" s="49">
        <f t="shared" si="9"/>
        <v>2.3641501571536284E-4</v>
      </c>
      <c r="L120" s="49">
        <f t="shared" si="10"/>
        <v>1.0456415242100287E-4</v>
      </c>
      <c r="M120" s="49">
        <f t="shared" si="11"/>
        <v>3.4297911597987456E-4</v>
      </c>
      <c r="N120" s="49">
        <f t="shared" si="8"/>
        <v>1.9493921460745812E-4</v>
      </c>
    </row>
    <row r="121" spans="1:14" x14ac:dyDescent="0.3">
      <c r="A121" s="17" t="s">
        <v>84</v>
      </c>
      <c r="B121" s="11">
        <v>13</v>
      </c>
      <c r="C121" s="12">
        <v>2535</v>
      </c>
      <c r="D121" s="12">
        <v>13</v>
      </c>
      <c r="E121" s="12">
        <v>7688</v>
      </c>
      <c r="F121" s="12">
        <v>7</v>
      </c>
      <c r="G121" s="12">
        <v>1639</v>
      </c>
      <c r="H121" s="12">
        <f t="shared" si="6"/>
        <v>33</v>
      </c>
      <c r="I121" s="12">
        <f t="shared" si="7"/>
        <v>11862</v>
      </c>
      <c r="J121" s="12"/>
      <c r="K121" s="49">
        <f t="shared" si="9"/>
        <v>3.4364223901286973E-4</v>
      </c>
      <c r="L121" s="49">
        <f t="shared" si="10"/>
        <v>2.195818639204234E-4</v>
      </c>
      <c r="M121" s="49">
        <f t="shared" si="11"/>
        <v>8.4890179868772934E-5</v>
      </c>
      <c r="N121" s="49">
        <f t="shared" si="8"/>
        <v>1.9226481779942365E-4</v>
      </c>
    </row>
    <row r="122" spans="1:14" x14ac:dyDescent="0.3">
      <c r="A122" s="34" t="s">
        <v>188</v>
      </c>
      <c r="B122" s="28">
        <v>7</v>
      </c>
      <c r="C122" s="28">
        <v>320</v>
      </c>
      <c r="D122" s="28">
        <v>22</v>
      </c>
      <c r="E122" s="28">
        <v>10372</v>
      </c>
      <c r="F122" s="28">
        <v>1</v>
      </c>
      <c r="G122" s="28">
        <v>37</v>
      </c>
      <c r="H122" s="12">
        <f t="shared" si="6"/>
        <v>30</v>
      </c>
      <c r="I122" s="12">
        <f t="shared" si="7"/>
        <v>10729</v>
      </c>
      <c r="J122" s="12"/>
      <c r="K122" s="49">
        <f t="shared" si="9"/>
        <v>4.3378901966121621E-5</v>
      </c>
      <c r="L122" s="49">
        <f t="shared" si="10"/>
        <v>2.9624129716215289E-4</v>
      </c>
      <c r="M122" s="49">
        <f t="shared" si="11"/>
        <v>1.9163737981358137E-6</v>
      </c>
      <c r="N122" s="49">
        <f t="shared" si="8"/>
        <v>1.739006263842536E-4</v>
      </c>
    </row>
    <row r="123" spans="1:14" x14ac:dyDescent="0.3">
      <c r="A123" s="15" t="s">
        <v>119</v>
      </c>
      <c r="B123" s="5">
        <v>20</v>
      </c>
      <c r="C123" s="5">
        <v>1045</v>
      </c>
      <c r="D123" s="5">
        <v>25</v>
      </c>
      <c r="E123" s="5">
        <v>5323</v>
      </c>
      <c r="F123" s="5">
        <v>7</v>
      </c>
      <c r="G123" s="5">
        <v>3908</v>
      </c>
      <c r="H123" s="12">
        <f t="shared" si="6"/>
        <v>52</v>
      </c>
      <c r="I123" s="12">
        <f t="shared" si="7"/>
        <v>10276</v>
      </c>
      <c r="J123" s="12"/>
      <c r="K123" s="49">
        <f t="shared" si="9"/>
        <v>1.416592267331159E-4</v>
      </c>
      <c r="L123" s="49">
        <f t="shared" si="10"/>
        <v>1.520335928262765E-4</v>
      </c>
      <c r="M123" s="49">
        <f t="shared" si="11"/>
        <v>2.024105081922908E-4</v>
      </c>
      <c r="N123" s="49">
        <f t="shared" si="8"/>
        <v>1.6655819151128624E-4</v>
      </c>
    </row>
    <row r="124" spans="1:14" x14ac:dyDescent="0.3">
      <c r="A124" s="15" t="s">
        <v>149</v>
      </c>
      <c r="B124" s="5">
        <v>36</v>
      </c>
      <c r="C124" s="5">
        <v>1845</v>
      </c>
      <c r="D124" s="5">
        <v>17</v>
      </c>
      <c r="E124" s="5">
        <v>4177</v>
      </c>
      <c r="F124" s="5">
        <v>13</v>
      </c>
      <c r="G124" s="5">
        <v>3532</v>
      </c>
      <c r="H124" s="12">
        <f t="shared" si="6"/>
        <v>66</v>
      </c>
      <c r="I124" s="12">
        <f t="shared" si="7"/>
        <v>9554</v>
      </c>
      <c r="J124" s="12"/>
      <c r="K124" s="49">
        <f t="shared" si="9"/>
        <v>2.5010648164841998E-4</v>
      </c>
      <c r="L124" s="49">
        <f t="shared" si="10"/>
        <v>1.1930195702336218E-4</v>
      </c>
      <c r="M124" s="49">
        <f t="shared" si="11"/>
        <v>1.8293600689231606E-4</v>
      </c>
      <c r="N124" s="49">
        <f t="shared" si="8"/>
        <v>1.5485567941794751E-4</v>
      </c>
    </row>
    <row r="125" spans="1:14" x14ac:dyDescent="0.3">
      <c r="A125" s="34" t="s">
        <v>20</v>
      </c>
      <c r="B125" s="28">
        <v>80</v>
      </c>
      <c r="C125" s="28">
        <v>2050</v>
      </c>
      <c r="D125" s="28">
        <v>6</v>
      </c>
      <c r="E125" s="28">
        <v>1776</v>
      </c>
      <c r="F125" s="28">
        <v>15</v>
      </c>
      <c r="G125" s="28">
        <v>5635</v>
      </c>
      <c r="H125" s="12">
        <f t="shared" si="6"/>
        <v>101</v>
      </c>
      <c r="I125" s="12">
        <f t="shared" si="7"/>
        <v>9461</v>
      </c>
      <c r="J125" s="12"/>
      <c r="K125" s="49">
        <f t="shared" si="9"/>
        <v>2.7789609072046664E-4</v>
      </c>
      <c r="L125" s="49">
        <f t="shared" si="10"/>
        <v>5.0725467003469295E-5</v>
      </c>
      <c r="M125" s="49">
        <f t="shared" si="11"/>
        <v>2.918585500674408E-4</v>
      </c>
      <c r="N125" s="49">
        <f t="shared" si="8"/>
        <v>1.5334829212614628E-4</v>
      </c>
    </row>
    <row r="126" spans="1:14" x14ac:dyDescent="0.3">
      <c r="A126" s="15" t="s">
        <v>120</v>
      </c>
      <c r="B126" s="5">
        <v>14</v>
      </c>
      <c r="C126" s="5">
        <v>1587</v>
      </c>
      <c r="D126" s="5">
        <v>13</v>
      </c>
      <c r="E126" s="5">
        <v>3754</v>
      </c>
      <c r="F126" s="5">
        <v>8</v>
      </c>
      <c r="G126" s="5">
        <v>4115</v>
      </c>
      <c r="H126" s="12">
        <f t="shared" si="6"/>
        <v>35</v>
      </c>
      <c r="I126" s="12">
        <f t="shared" si="7"/>
        <v>9456</v>
      </c>
      <c r="J126" s="12"/>
      <c r="K126" s="49">
        <f t="shared" si="9"/>
        <v>2.1513224193823441E-4</v>
      </c>
      <c r="L126" s="49">
        <f t="shared" si="10"/>
        <v>1.072203846458467E-4</v>
      </c>
      <c r="M126" s="49">
        <f t="shared" si="11"/>
        <v>2.1313184268456414E-4</v>
      </c>
      <c r="N126" s="49">
        <f t="shared" si="8"/>
        <v>1.5326724979863009E-4</v>
      </c>
    </row>
    <row r="127" spans="1:14" x14ac:dyDescent="0.3">
      <c r="A127" s="15" t="s">
        <v>50</v>
      </c>
      <c r="B127" s="28">
        <v>261</v>
      </c>
      <c r="C127" s="28">
        <v>7631</v>
      </c>
      <c r="D127" s="28">
        <v>20</v>
      </c>
      <c r="E127" s="28">
        <v>1193</v>
      </c>
      <c r="F127" s="32">
        <v>4</v>
      </c>
      <c r="G127" s="28">
        <v>411</v>
      </c>
      <c r="H127" s="12">
        <f t="shared" si="6"/>
        <v>285</v>
      </c>
      <c r="I127" s="12">
        <f t="shared" si="7"/>
        <v>9235</v>
      </c>
      <c r="J127" s="12"/>
      <c r="K127" s="49">
        <f t="shared" si="9"/>
        <v>1.0344512528233565E-3</v>
      </c>
      <c r="L127" s="49">
        <f t="shared" si="10"/>
        <v>3.4074032733749365E-5</v>
      </c>
      <c r="M127" s="49">
        <f t="shared" si="11"/>
        <v>2.1287287325238364E-5</v>
      </c>
      <c r="N127" s="49">
        <f t="shared" si="8"/>
        <v>1.496851789224142E-4</v>
      </c>
    </row>
    <row r="128" spans="1:14" x14ac:dyDescent="0.3">
      <c r="A128" s="34" t="s">
        <v>63</v>
      </c>
      <c r="B128" s="28">
        <v>13</v>
      </c>
      <c r="C128" s="28">
        <v>720</v>
      </c>
      <c r="D128" s="28">
        <v>9</v>
      </c>
      <c r="E128" s="28">
        <v>2599</v>
      </c>
      <c r="F128" s="28">
        <v>6</v>
      </c>
      <c r="G128" s="28">
        <v>5700</v>
      </c>
      <c r="H128" s="12">
        <f t="shared" si="6"/>
        <v>28</v>
      </c>
      <c r="I128" s="12">
        <f t="shared" si="7"/>
        <v>9019</v>
      </c>
      <c r="J128" s="12"/>
      <c r="K128" s="49">
        <f t="shared" si="9"/>
        <v>9.7602529423773638E-5</v>
      </c>
      <c r="L128" s="49">
        <f t="shared" si="10"/>
        <v>7.4231694111495888E-5</v>
      </c>
      <c r="M128" s="49">
        <f t="shared" si="11"/>
        <v>2.952251526857875E-4</v>
      </c>
      <c r="N128" s="49">
        <f t="shared" si="8"/>
        <v>1.4618415037371453E-4</v>
      </c>
    </row>
    <row r="129" spans="1:14" x14ac:dyDescent="0.3">
      <c r="A129" s="15" t="s">
        <v>130</v>
      </c>
      <c r="B129" s="5">
        <v>34</v>
      </c>
      <c r="C129" s="5">
        <v>3729</v>
      </c>
      <c r="D129" s="5">
        <v>6</v>
      </c>
      <c r="E129" s="5">
        <v>2360</v>
      </c>
      <c r="F129" s="5">
        <v>4</v>
      </c>
      <c r="G129" s="5">
        <v>2658</v>
      </c>
      <c r="H129" s="12">
        <f t="shared" si="6"/>
        <v>44</v>
      </c>
      <c r="I129" s="12">
        <f t="shared" si="7"/>
        <v>8747</v>
      </c>
      <c r="J129" s="12"/>
      <c r="K129" s="49">
        <f t="shared" si="9"/>
        <v>5.0549976697396098E-4</v>
      </c>
      <c r="L129" s="49">
        <f t="shared" si="10"/>
        <v>6.7405462910015505E-5</v>
      </c>
      <c r="M129" s="49">
        <f t="shared" si="11"/>
        <v>1.3766815014716198E-4</v>
      </c>
      <c r="N129" s="49">
        <f t="shared" si="8"/>
        <v>1.4177544775683347E-4</v>
      </c>
    </row>
    <row r="130" spans="1:14" x14ac:dyDescent="0.3">
      <c r="A130" s="34" t="s">
        <v>179</v>
      </c>
      <c r="B130" s="28">
        <v>39</v>
      </c>
      <c r="C130" s="28">
        <v>2582</v>
      </c>
      <c r="D130" s="28">
        <v>15</v>
      </c>
      <c r="E130" s="28">
        <v>3133</v>
      </c>
      <c r="F130" s="28">
        <v>13</v>
      </c>
      <c r="G130" s="28">
        <v>2574</v>
      </c>
      <c r="H130" s="12">
        <f t="shared" si="6"/>
        <v>67</v>
      </c>
      <c r="I130" s="12">
        <f t="shared" si="7"/>
        <v>8289</v>
      </c>
      <c r="J130" s="12"/>
      <c r="K130" s="49">
        <f t="shared" si="9"/>
        <v>3.5001351523914381E-4</v>
      </c>
      <c r="L130" s="49">
        <f t="shared" si="10"/>
        <v>8.9483608176728214E-5</v>
      </c>
      <c r="M130" s="49">
        <f t="shared" si="11"/>
        <v>1.3331746368652932E-4</v>
      </c>
      <c r="N130" s="49">
        <f t="shared" si="8"/>
        <v>1.3435197055634992E-4</v>
      </c>
    </row>
    <row r="131" spans="1:14" x14ac:dyDescent="0.3">
      <c r="A131" s="15" t="s">
        <v>111</v>
      </c>
      <c r="B131" s="5">
        <v>10</v>
      </c>
      <c r="C131" s="5">
        <v>1011</v>
      </c>
      <c r="D131" s="5">
        <v>14</v>
      </c>
      <c r="E131" s="5">
        <v>4093</v>
      </c>
      <c r="F131" s="5">
        <v>7</v>
      </c>
      <c r="G131" s="5">
        <v>3121</v>
      </c>
      <c r="H131" s="12">
        <f t="shared" si="6"/>
        <v>31</v>
      </c>
      <c r="I131" s="12">
        <f t="shared" si="7"/>
        <v>8225</v>
      </c>
      <c r="J131" s="12"/>
      <c r="K131" s="49">
        <f t="shared" si="9"/>
        <v>1.3705021839921549E-4</v>
      </c>
      <c r="L131" s="49">
        <f t="shared" si="10"/>
        <v>1.1690277952995485E-4</v>
      </c>
      <c r="M131" s="49">
        <f t="shared" si="11"/>
        <v>1.6164871956707768E-4</v>
      </c>
      <c r="N131" s="49">
        <f t="shared" si="8"/>
        <v>1.333146287641426E-4</v>
      </c>
    </row>
    <row r="132" spans="1:14" x14ac:dyDescent="0.3">
      <c r="A132" s="4" t="s">
        <v>68</v>
      </c>
      <c r="B132" s="5">
        <v>27</v>
      </c>
      <c r="C132" s="5">
        <v>1112</v>
      </c>
      <c r="D132" s="5">
        <v>11</v>
      </c>
      <c r="E132" s="5">
        <v>3227</v>
      </c>
      <c r="F132" s="5">
        <v>3</v>
      </c>
      <c r="G132" s="5">
        <v>3531</v>
      </c>
      <c r="H132" s="12">
        <f t="shared" si="6"/>
        <v>41</v>
      </c>
      <c r="I132" s="12">
        <f t="shared" si="7"/>
        <v>7870</v>
      </c>
      <c r="J132" s="12"/>
      <c r="K132" s="49">
        <f t="shared" si="9"/>
        <v>1.5074168433227262E-4</v>
      </c>
      <c r="L132" s="49">
        <f t="shared" si="10"/>
        <v>9.2168402038398316E-5</v>
      </c>
      <c r="M132" s="49">
        <f t="shared" si="11"/>
        <v>1.8288421300587996E-4</v>
      </c>
      <c r="N132" s="49">
        <f t="shared" si="8"/>
        <v>1.2756062351049267E-4</v>
      </c>
    </row>
    <row r="133" spans="1:14" x14ac:dyDescent="0.3">
      <c r="A133" s="34" t="s">
        <v>216</v>
      </c>
      <c r="B133" s="28">
        <v>3</v>
      </c>
      <c r="C133" s="28">
        <v>110</v>
      </c>
      <c r="D133" s="28">
        <v>8</v>
      </c>
      <c r="E133" s="28">
        <v>834</v>
      </c>
      <c r="F133" s="28">
        <v>26</v>
      </c>
      <c r="G133" s="28">
        <v>6642</v>
      </c>
      <c r="H133" s="12">
        <f t="shared" si="6"/>
        <v>37</v>
      </c>
      <c r="I133" s="12">
        <f t="shared" si="7"/>
        <v>7586</v>
      </c>
      <c r="J133" s="12"/>
      <c r="K133" s="49">
        <f t="shared" si="9"/>
        <v>1.4911497550854307E-5</v>
      </c>
      <c r="L133" s="49">
        <f t="shared" si="10"/>
        <v>2.382040511311565E-5</v>
      </c>
      <c r="M133" s="49">
        <f t="shared" si="11"/>
        <v>3.440149937085966E-4</v>
      </c>
      <c r="N133" s="49">
        <f t="shared" si="8"/>
        <v>1.2295741930757272E-4</v>
      </c>
    </row>
    <row r="134" spans="1:14" x14ac:dyDescent="0.3">
      <c r="A134" s="15" t="s">
        <v>153</v>
      </c>
      <c r="B134" s="28">
        <v>64</v>
      </c>
      <c r="C134" s="28">
        <v>3416</v>
      </c>
      <c r="D134" s="28">
        <v>31</v>
      </c>
      <c r="E134" s="28">
        <v>1366</v>
      </c>
      <c r="F134" s="28">
        <v>20</v>
      </c>
      <c r="G134" s="28">
        <v>2485</v>
      </c>
      <c r="H134" s="12">
        <f t="shared" si="6"/>
        <v>115</v>
      </c>
      <c r="I134" s="12">
        <f t="shared" si="7"/>
        <v>7267</v>
      </c>
      <c r="J134" s="12"/>
      <c r="K134" s="49">
        <f t="shared" si="9"/>
        <v>4.6306977848834831E-4</v>
      </c>
      <c r="L134" s="49">
        <f t="shared" si="10"/>
        <v>3.9015195904695418E-5</v>
      </c>
      <c r="M134" s="49">
        <f t="shared" si="11"/>
        <v>1.2870780779371613E-4</v>
      </c>
      <c r="N134" s="49">
        <f t="shared" si="8"/>
        <v>1.1778691881203942E-4</v>
      </c>
    </row>
    <row r="135" spans="1:14" x14ac:dyDescent="0.3">
      <c r="A135" s="34" t="s">
        <v>194</v>
      </c>
      <c r="B135" s="28">
        <v>9</v>
      </c>
      <c r="C135" s="28">
        <v>597</v>
      </c>
      <c r="D135" s="28">
        <v>8</v>
      </c>
      <c r="E135" s="28">
        <v>3516</v>
      </c>
      <c r="F135" s="28">
        <v>10</v>
      </c>
      <c r="G135" s="28">
        <v>2784</v>
      </c>
      <c r="H135" s="12">
        <f t="shared" ref="H135:H198" si="12">+B135+D135+F135</f>
        <v>27</v>
      </c>
      <c r="I135" s="12">
        <f t="shared" ref="I135:I198" si="13">+C135+E135+G135</f>
        <v>6897</v>
      </c>
      <c r="J135" s="12"/>
      <c r="K135" s="49">
        <f t="shared" si="9"/>
        <v>8.092876398054565E-5</v>
      </c>
      <c r="L135" s="49">
        <f t="shared" si="10"/>
        <v>1.0042271508119259E-4</v>
      </c>
      <c r="M135" s="49">
        <f t="shared" si="11"/>
        <v>1.4419417983811095E-4</v>
      </c>
      <c r="N135" s="49">
        <f t="shared" ref="N135:N198" si="14">+I135/I$235</f>
        <v>1.1178978657584092E-4</v>
      </c>
    </row>
    <row r="136" spans="1:14" x14ac:dyDescent="0.3">
      <c r="A136" s="15" t="s">
        <v>125</v>
      </c>
      <c r="B136" s="28">
        <v>1</v>
      </c>
      <c r="C136" s="5">
        <v>14</v>
      </c>
      <c r="D136" s="28">
        <v>34</v>
      </c>
      <c r="E136" s="28">
        <v>5000</v>
      </c>
      <c r="F136" s="28">
        <v>2</v>
      </c>
      <c r="G136" s="28">
        <v>1399</v>
      </c>
      <c r="H136" s="12">
        <f t="shared" si="12"/>
        <v>37</v>
      </c>
      <c r="I136" s="12">
        <f t="shared" si="13"/>
        <v>6413</v>
      </c>
      <c r="J136" s="12"/>
      <c r="K136" s="49">
        <f t="shared" ref="K136:K199" si="15">+C136/C$235</f>
        <v>1.8978269610178209E-6</v>
      </c>
      <c r="L136" s="49">
        <f t="shared" ref="L136:L199" si="16">+E136/E$235</f>
        <v>1.4280818413138878E-4</v>
      </c>
      <c r="M136" s="49">
        <f t="shared" ref="M136:M199" si="17">+G136/G$235</f>
        <v>7.2459647124108198E-5</v>
      </c>
      <c r="N136" s="49">
        <f t="shared" si="14"/>
        <v>1.0394488927227312E-4</v>
      </c>
    </row>
    <row r="137" spans="1:14" x14ac:dyDescent="0.3">
      <c r="A137" s="15" t="s">
        <v>46</v>
      </c>
      <c r="B137" s="5">
        <v>36</v>
      </c>
      <c r="C137" s="5">
        <v>2541</v>
      </c>
      <c r="D137" s="5">
        <v>12</v>
      </c>
      <c r="E137" s="5">
        <v>2943</v>
      </c>
      <c r="F137" s="28">
        <v>2</v>
      </c>
      <c r="G137" s="5">
        <v>700</v>
      </c>
      <c r="H137" s="12">
        <f t="shared" si="12"/>
        <v>50</v>
      </c>
      <c r="I137" s="12">
        <f t="shared" si="13"/>
        <v>6184</v>
      </c>
      <c r="J137" s="12"/>
      <c r="K137" s="49">
        <f t="shared" si="15"/>
        <v>3.444555934247345E-4</v>
      </c>
      <c r="L137" s="49">
        <f t="shared" si="16"/>
        <v>8.4056897179735435E-5</v>
      </c>
      <c r="M137" s="49">
        <f t="shared" si="17"/>
        <v>3.6255720505272148E-5</v>
      </c>
      <c r="N137" s="49">
        <f t="shared" si="14"/>
        <v>1.0023315067203134E-4</v>
      </c>
    </row>
    <row r="138" spans="1:14" x14ac:dyDescent="0.3">
      <c r="A138" s="34" t="s">
        <v>61</v>
      </c>
      <c r="B138" s="28">
        <v>83</v>
      </c>
      <c r="C138" s="26">
        <v>2633</v>
      </c>
      <c r="D138" s="28">
        <v>0</v>
      </c>
      <c r="E138" s="28">
        <v>0</v>
      </c>
      <c r="F138" s="28">
        <v>9</v>
      </c>
      <c r="G138" s="28">
        <v>3519</v>
      </c>
      <c r="H138" s="12">
        <f t="shared" si="12"/>
        <v>92</v>
      </c>
      <c r="I138" s="12">
        <f t="shared" si="13"/>
        <v>6152</v>
      </c>
      <c r="J138" s="12"/>
      <c r="K138" s="49">
        <f t="shared" si="15"/>
        <v>3.5692702773999443E-4</v>
      </c>
      <c r="L138" s="49">
        <f t="shared" si="16"/>
        <v>0</v>
      </c>
      <c r="M138" s="49">
        <f t="shared" si="17"/>
        <v>1.8226268636864672E-4</v>
      </c>
      <c r="N138" s="49">
        <f t="shared" si="14"/>
        <v>9.9714479775927687E-5</v>
      </c>
    </row>
    <row r="139" spans="1:14" x14ac:dyDescent="0.3">
      <c r="A139" s="15" t="s">
        <v>98</v>
      </c>
      <c r="B139" s="5">
        <v>4</v>
      </c>
      <c r="C139" s="12">
        <v>600</v>
      </c>
      <c r="D139" s="5">
        <v>7</v>
      </c>
      <c r="E139" s="5">
        <v>5300</v>
      </c>
      <c r="F139" s="5">
        <v>0</v>
      </c>
      <c r="G139" s="5">
        <v>0</v>
      </c>
      <c r="H139" s="12">
        <f t="shared" si="12"/>
        <v>11</v>
      </c>
      <c r="I139" s="12">
        <f t="shared" si="13"/>
        <v>5900</v>
      </c>
      <c r="J139" s="12"/>
      <c r="K139" s="49">
        <f t="shared" si="15"/>
        <v>8.1335441186478036E-5</v>
      </c>
      <c r="L139" s="49">
        <f t="shared" si="16"/>
        <v>1.5137667517927211E-4</v>
      </c>
      <c r="M139" s="49">
        <f t="shared" si="17"/>
        <v>0</v>
      </c>
      <c r="N139" s="49">
        <f t="shared" si="14"/>
        <v>9.5629946469111407E-5</v>
      </c>
    </row>
    <row r="140" spans="1:14" x14ac:dyDescent="0.3">
      <c r="A140" s="15" t="s">
        <v>150</v>
      </c>
      <c r="B140" s="5">
        <v>6</v>
      </c>
      <c r="C140" s="5">
        <v>258</v>
      </c>
      <c r="D140" s="5">
        <v>6</v>
      </c>
      <c r="E140" s="5">
        <v>602</v>
      </c>
      <c r="F140" s="5">
        <v>10</v>
      </c>
      <c r="G140" s="5">
        <v>4534</v>
      </c>
      <c r="H140" s="12">
        <f t="shared" si="12"/>
        <v>22</v>
      </c>
      <c r="I140" s="12">
        <f t="shared" si="13"/>
        <v>5394</v>
      </c>
      <c r="J140" s="12"/>
      <c r="K140" s="49">
        <f t="shared" si="15"/>
        <v>3.4974239710185553E-5</v>
      </c>
      <c r="L140" s="49">
        <f t="shared" si="16"/>
        <v>1.7194105369419209E-5</v>
      </c>
      <c r="M140" s="49">
        <f t="shared" si="17"/>
        <v>2.3483348110129134E-4</v>
      </c>
      <c r="N140" s="49">
        <f t="shared" si="14"/>
        <v>8.7428462924472359E-5</v>
      </c>
    </row>
    <row r="141" spans="1:14" x14ac:dyDescent="0.3">
      <c r="A141" s="34" t="s">
        <v>187</v>
      </c>
      <c r="B141" s="28">
        <v>28</v>
      </c>
      <c r="C141" s="28">
        <v>1585</v>
      </c>
      <c r="D141" s="28">
        <v>11</v>
      </c>
      <c r="E141" s="28">
        <v>1387</v>
      </c>
      <c r="F141" s="28">
        <v>12</v>
      </c>
      <c r="G141" s="28">
        <v>2368</v>
      </c>
      <c r="H141" s="12">
        <f t="shared" si="12"/>
        <v>51</v>
      </c>
      <c r="I141" s="12">
        <f t="shared" si="13"/>
        <v>5340</v>
      </c>
      <c r="J141" s="12"/>
      <c r="K141" s="49">
        <f t="shared" si="15"/>
        <v>2.1486112380094614E-4</v>
      </c>
      <c r="L141" s="49">
        <f t="shared" si="16"/>
        <v>3.9614990278047251E-5</v>
      </c>
      <c r="M141" s="49">
        <f t="shared" si="17"/>
        <v>1.2264792308069208E-4</v>
      </c>
      <c r="N141" s="49">
        <f t="shared" si="14"/>
        <v>8.6553205787297436E-5</v>
      </c>
    </row>
    <row r="142" spans="1:14" x14ac:dyDescent="0.3">
      <c r="A142" s="15" t="s">
        <v>123</v>
      </c>
      <c r="B142" s="5">
        <v>6</v>
      </c>
      <c r="C142" s="5">
        <v>530</v>
      </c>
      <c r="D142" s="28">
        <v>8</v>
      </c>
      <c r="E142" s="28">
        <v>1890</v>
      </c>
      <c r="F142" s="28">
        <v>9</v>
      </c>
      <c r="G142" s="28">
        <v>2374</v>
      </c>
      <c r="H142" s="12">
        <f t="shared" si="12"/>
        <v>23</v>
      </c>
      <c r="I142" s="12">
        <f t="shared" si="13"/>
        <v>4794</v>
      </c>
      <c r="J142" s="12"/>
      <c r="K142" s="49">
        <f t="shared" si="15"/>
        <v>7.1846306381388931E-5</v>
      </c>
      <c r="L142" s="49">
        <f t="shared" si="16"/>
        <v>5.3981493601664964E-5</v>
      </c>
      <c r="M142" s="49">
        <f t="shared" si="17"/>
        <v>1.229586863993087E-4</v>
      </c>
      <c r="N142" s="49">
        <f t="shared" si="14"/>
        <v>7.7703383622528829E-5</v>
      </c>
    </row>
    <row r="143" spans="1:14" x14ac:dyDescent="0.3">
      <c r="A143" s="34" t="s">
        <v>17</v>
      </c>
      <c r="B143" s="28">
        <v>0</v>
      </c>
      <c r="C143" s="28">
        <v>0</v>
      </c>
      <c r="D143" s="33">
        <v>5</v>
      </c>
      <c r="E143" s="28">
        <v>2463</v>
      </c>
      <c r="F143" s="28">
        <v>10</v>
      </c>
      <c r="G143" s="28">
        <v>2179</v>
      </c>
      <c r="H143" s="12">
        <f t="shared" si="12"/>
        <v>15</v>
      </c>
      <c r="I143" s="12">
        <f t="shared" si="13"/>
        <v>4642</v>
      </c>
      <c r="J143" s="12"/>
      <c r="K143" s="49">
        <f t="shared" si="15"/>
        <v>0</v>
      </c>
      <c r="L143" s="49">
        <f t="shared" si="16"/>
        <v>7.0347311503122121E-5</v>
      </c>
      <c r="M143" s="49">
        <f t="shared" si="17"/>
        <v>1.1285887854426859E-4</v>
      </c>
      <c r="N143" s="49">
        <f t="shared" si="14"/>
        <v>7.5239696866036463E-5</v>
      </c>
    </row>
    <row r="144" spans="1:14" x14ac:dyDescent="0.3">
      <c r="A144" s="34" t="s">
        <v>201</v>
      </c>
      <c r="B144" s="28">
        <v>1</v>
      </c>
      <c r="C144" s="28">
        <v>80</v>
      </c>
      <c r="D144" s="28">
        <v>1</v>
      </c>
      <c r="E144" s="28">
        <v>1900</v>
      </c>
      <c r="F144" s="28">
        <v>5</v>
      </c>
      <c r="G144" s="28">
        <v>2500</v>
      </c>
      <c r="H144" s="12">
        <f t="shared" si="12"/>
        <v>7</v>
      </c>
      <c r="I144" s="12">
        <f t="shared" si="13"/>
        <v>4480</v>
      </c>
      <c r="J144" s="12"/>
      <c r="K144" s="49">
        <f t="shared" si="15"/>
        <v>1.0844725491530405E-5</v>
      </c>
      <c r="L144" s="49">
        <f t="shared" si="16"/>
        <v>5.4267109969927737E-5</v>
      </c>
      <c r="M144" s="49">
        <f t="shared" si="17"/>
        <v>1.294847160902577E-4</v>
      </c>
      <c r="N144" s="49">
        <f t="shared" si="14"/>
        <v>7.2613925454511708E-5</v>
      </c>
    </row>
    <row r="145" spans="1:14" x14ac:dyDescent="0.3">
      <c r="A145" s="34" t="s">
        <v>213</v>
      </c>
      <c r="B145" s="28">
        <v>21</v>
      </c>
      <c r="C145" s="28">
        <v>1660</v>
      </c>
      <c r="D145" s="28">
        <v>2</v>
      </c>
      <c r="E145" s="28">
        <v>522</v>
      </c>
      <c r="F145" s="28">
        <v>5</v>
      </c>
      <c r="G145" s="28">
        <v>1752</v>
      </c>
      <c r="H145" s="12">
        <f t="shared" si="12"/>
        <v>28</v>
      </c>
      <c r="I145" s="12">
        <f t="shared" si="13"/>
        <v>3934</v>
      </c>
      <c r="J145" s="12"/>
      <c r="K145" s="49">
        <f t="shared" si="15"/>
        <v>2.250280539492559E-4</v>
      </c>
      <c r="L145" s="49">
        <f t="shared" si="16"/>
        <v>1.4909174423316989E-5</v>
      </c>
      <c r="M145" s="49">
        <f t="shared" si="17"/>
        <v>9.0742889036052587E-5</v>
      </c>
      <c r="N145" s="49">
        <f t="shared" si="14"/>
        <v>6.37641032897431E-5</v>
      </c>
    </row>
    <row r="146" spans="1:14" x14ac:dyDescent="0.3">
      <c r="A146" s="34" t="s">
        <v>60</v>
      </c>
      <c r="B146" s="28">
        <v>11</v>
      </c>
      <c r="C146" s="26">
        <v>402</v>
      </c>
      <c r="D146" s="28">
        <v>7</v>
      </c>
      <c r="E146" s="28">
        <v>2367</v>
      </c>
      <c r="F146" s="28">
        <v>3</v>
      </c>
      <c r="G146" s="28">
        <v>1095</v>
      </c>
      <c r="H146" s="12">
        <f t="shared" si="12"/>
        <v>21</v>
      </c>
      <c r="I146" s="12">
        <f t="shared" si="13"/>
        <v>3864</v>
      </c>
      <c r="J146" s="12"/>
      <c r="K146" s="49">
        <f t="shared" si="15"/>
        <v>5.4494745594940284E-5</v>
      </c>
      <c r="L146" s="49">
        <f t="shared" si="16"/>
        <v>6.7605394367799444E-5</v>
      </c>
      <c r="M146" s="49">
        <f t="shared" si="17"/>
        <v>5.6714305647532863E-5</v>
      </c>
      <c r="N146" s="49">
        <f t="shared" si="14"/>
        <v>6.2629510704516355E-5</v>
      </c>
    </row>
    <row r="147" spans="1:14" x14ac:dyDescent="0.3">
      <c r="A147" s="15" t="s">
        <v>117</v>
      </c>
      <c r="B147" s="5">
        <v>6</v>
      </c>
      <c r="C147" s="5">
        <v>491</v>
      </c>
      <c r="D147" s="5">
        <v>5</v>
      </c>
      <c r="E147" s="5">
        <v>1876</v>
      </c>
      <c r="F147" s="5">
        <v>4</v>
      </c>
      <c r="G147" s="5">
        <v>1196</v>
      </c>
      <c r="H147" s="12">
        <f t="shared" si="12"/>
        <v>15</v>
      </c>
      <c r="I147" s="12">
        <f t="shared" si="13"/>
        <v>3563</v>
      </c>
      <c r="J147" s="12"/>
      <c r="K147" s="49">
        <f t="shared" si="15"/>
        <v>6.6559502704267859E-5</v>
      </c>
      <c r="L147" s="49">
        <f t="shared" si="16"/>
        <v>5.3581630686097071E-5</v>
      </c>
      <c r="M147" s="49">
        <f t="shared" si="17"/>
        <v>6.194548817757927E-5</v>
      </c>
      <c r="N147" s="49">
        <f t="shared" si="14"/>
        <v>5.7750762588041347E-5</v>
      </c>
    </row>
    <row r="148" spans="1:14" x14ac:dyDescent="0.3">
      <c r="A148" s="15" t="s">
        <v>112</v>
      </c>
      <c r="B148" s="5">
        <v>0</v>
      </c>
      <c r="C148" s="5">
        <v>0</v>
      </c>
      <c r="D148" s="5">
        <v>6</v>
      </c>
      <c r="E148" s="5">
        <v>1813</v>
      </c>
      <c r="F148" s="5">
        <v>4</v>
      </c>
      <c r="G148" s="5">
        <v>1632</v>
      </c>
      <c r="H148" s="12">
        <f t="shared" si="12"/>
        <v>10</v>
      </c>
      <c r="I148" s="12">
        <f t="shared" si="13"/>
        <v>3445</v>
      </c>
      <c r="J148" s="12"/>
      <c r="K148" s="49">
        <f t="shared" si="15"/>
        <v>0</v>
      </c>
      <c r="L148" s="49">
        <f t="shared" si="16"/>
        <v>5.1782247566041574E-5</v>
      </c>
      <c r="M148" s="49">
        <f t="shared" si="17"/>
        <v>8.4527622663720212E-5</v>
      </c>
      <c r="N148" s="49">
        <f t="shared" si="14"/>
        <v>5.5838163658659117E-5</v>
      </c>
    </row>
    <row r="149" spans="1:14" x14ac:dyDescent="0.3">
      <c r="A149" s="34" t="s">
        <v>59</v>
      </c>
      <c r="B149" s="28">
        <v>47</v>
      </c>
      <c r="C149" s="28">
        <v>1815</v>
      </c>
      <c r="D149" s="28">
        <v>6</v>
      </c>
      <c r="E149" s="28">
        <v>790</v>
      </c>
      <c r="F149" s="28">
        <v>7</v>
      </c>
      <c r="G149" s="28">
        <v>707</v>
      </c>
      <c r="H149" s="12">
        <f t="shared" si="12"/>
        <v>60</v>
      </c>
      <c r="I149" s="12">
        <f t="shared" si="13"/>
        <v>3312</v>
      </c>
      <c r="J149" s="12"/>
      <c r="K149" s="49">
        <f t="shared" si="15"/>
        <v>2.4603970958909607E-4</v>
      </c>
      <c r="L149" s="49">
        <f t="shared" si="16"/>
        <v>2.2563693092759428E-5</v>
      </c>
      <c r="M149" s="49">
        <f t="shared" si="17"/>
        <v>3.6618277710324871E-5</v>
      </c>
      <c r="N149" s="49">
        <f t="shared" si="14"/>
        <v>5.3682437746728303E-5</v>
      </c>
    </row>
    <row r="150" spans="1:14" x14ac:dyDescent="0.3">
      <c r="A150" s="15" t="s">
        <v>90</v>
      </c>
      <c r="B150" s="5">
        <v>5</v>
      </c>
      <c r="C150" s="5">
        <v>1467</v>
      </c>
      <c r="D150" s="12">
        <v>1</v>
      </c>
      <c r="E150" s="5">
        <v>612</v>
      </c>
      <c r="F150" s="5">
        <v>1</v>
      </c>
      <c r="G150" s="5">
        <v>1050</v>
      </c>
      <c r="H150" s="12">
        <f t="shared" si="12"/>
        <v>7</v>
      </c>
      <c r="I150" s="12">
        <f t="shared" si="13"/>
        <v>3129</v>
      </c>
      <c r="J150" s="12"/>
      <c r="K150" s="49">
        <f t="shared" si="15"/>
        <v>1.988651537009388E-4</v>
      </c>
      <c r="L150" s="49">
        <f t="shared" si="16"/>
        <v>1.7479721737681989E-5</v>
      </c>
      <c r="M150" s="49">
        <f t="shared" si="17"/>
        <v>5.4383580757908226E-5</v>
      </c>
      <c r="N150" s="49">
        <f t="shared" si="14"/>
        <v>5.0716288559635524E-5</v>
      </c>
    </row>
    <row r="151" spans="1:14" x14ac:dyDescent="0.3">
      <c r="A151" s="34" t="s">
        <v>64</v>
      </c>
      <c r="B151" s="28">
        <v>7</v>
      </c>
      <c r="C151" s="28">
        <v>603</v>
      </c>
      <c r="D151" s="28">
        <v>2</v>
      </c>
      <c r="E151" s="28">
        <v>270</v>
      </c>
      <c r="F151" s="28">
        <v>4</v>
      </c>
      <c r="G151" s="28">
        <v>1931</v>
      </c>
      <c r="H151" s="12">
        <f t="shared" si="12"/>
        <v>13</v>
      </c>
      <c r="I151" s="12">
        <f t="shared" si="13"/>
        <v>2804</v>
      </c>
      <c r="J151" s="12"/>
      <c r="K151" s="49">
        <f t="shared" si="15"/>
        <v>8.1742118392410422E-5</v>
      </c>
      <c r="L151" s="49">
        <f t="shared" si="16"/>
        <v>7.7116419430949941E-6</v>
      </c>
      <c r="M151" s="49">
        <f t="shared" si="17"/>
        <v>1.0001399470811504E-4</v>
      </c>
      <c r="N151" s="49">
        <f t="shared" si="14"/>
        <v>4.5448537271082776E-5</v>
      </c>
    </row>
    <row r="152" spans="1:14" x14ac:dyDescent="0.3">
      <c r="A152" s="15" t="s">
        <v>5</v>
      </c>
      <c r="B152" s="28">
        <v>3</v>
      </c>
      <c r="C152" s="28">
        <v>412</v>
      </c>
      <c r="D152" s="28">
        <v>3</v>
      </c>
      <c r="E152" s="28">
        <v>1029</v>
      </c>
      <c r="F152" s="28">
        <v>3</v>
      </c>
      <c r="G152" s="28">
        <v>728</v>
      </c>
      <c r="H152" s="12">
        <f t="shared" si="12"/>
        <v>9</v>
      </c>
      <c r="I152" s="12">
        <f t="shared" si="13"/>
        <v>2169</v>
      </c>
      <c r="J152" s="12"/>
      <c r="K152" s="49">
        <f t="shared" si="15"/>
        <v>5.5850336281381589E-5</v>
      </c>
      <c r="L152" s="49">
        <f t="shared" si="16"/>
        <v>2.9389924294239812E-5</v>
      </c>
      <c r="M152" s="49">
        <f t="shared" si="17"/>
        <v>3.7705949325483037E-5</v>
      </c>
      <c r="N152" s="49">
        <f t="shared" si="14"/>
        <v>3.5156161676525873E-5</v>
      </c>
    </row>
    <row r="153" spans="1:14" x14ac:dyDescent="0.3">
      <c r="A153" s="15" t="s">
        <v>25</v>
      </c>
      <c r="B153" s="5">
        <v>5</v>
      </c>
      <c r="C153" s="5">
        <v>399</v>
      </c>
      <c r="D153" s="5">
        <v>5</v>
      </c>
      <c r="E153" s="5">
        <v>1368</v>
      </c>
      <c r="F153" s="5">
        <v>2</v>
      </c>
      <c r="G153" s="5">
        <v>389</v>
      </c>
      <c r="H153" s="12">
        <f t="shared" si="12"/>
        <v>12</v>
      </c>
      <c r="I153" s="12">
        <f t="shared" si="13"/>
        <v>2156</v>
      </c>
      <c r="J153" s="12"/>
      <c r="K153" s="49">
        <f t="shared" si="15"/>
        <v>5.4088068389007898E-5</v>
      </c>
      <c r="L153" s="49">
        <f t="shared" si="16"/>
        <v>3.9072319178347971E-5</v>
      </c>
      <c r="M153" s="49">
        <f t="shared" si="17"/>
        <v>2.0147821823644095E-5</v>
      </c>
      <c r="N153" s="49">
        <f t="shared" si="14"/>
        <v>3.494545162498376E-5</v>
      </c>
    </row>
    <row r="154" spans="1:14" x14ac:dyDescent="0.3">
      <c r="A154" s="4" t="s">
        <v>268</v>
      </c>
      <c r="B154" s="12">
        <v>2</v>
      </c>
      <c r="C154" s="5">
        <v>54</v>
      </c>
      <c r="D154" s="28">
        <v>1</v>
      </c>
      <c r="E154" s="28">
        <v>649</v>
      </c>
      <c r="F154" s="28">
        <v>3</v>
      </c>
      <c r="G154" s="28">
        <v>1241</v>
      </c>
      <c r="H154" s="12">
        <f t="shared" si="12"/>
        <v>6</v>
      </c>
      <c r="I154" s="12">
        <f t="shared" si="13"/>
        <v>1944</v>
      </c>
      <c r="J154" s="12"/>
      <c r="K154" s="49">
        <f t="shared" si="15"/>
        <v>7.320189706783023E-6</v>
      </c>
      <c r="L154" s="49">
        <f t="shared" si="16"/>
        <v>1.8536502300254264E-5</v>
      </c>
      <c r="M154" s="49">
        <f t="shared" si="17"/>
        <v>6.4276213067203914E-5</v>
      </c>
      <c r="N154" s="49">
        <f t="shared" si="14"/>
        <v>3.1509256938297047E-5</v>
      </c>
    </row>
    <row r="155" spans="1:14" x14ac:dyDescent="0.3">
      <c r="A155" s="34" t="s">
        <v>180</v>
      </c>
      <c r="B155" s="28">
        <v>3</v>
      </c>
      <c r="C155" s="28">
        <v>305</v>
      </c>
      <c r="D155" s="28">
        <v>3</v>
      </c>
      <c r="E155" s="28">
        <v>882</v>
      </c>
      <c r="F155" s="28">
        <v>3</v>
      </c>
      <c r="G155" s="28">
        <v>674</v>
      </c>
      <c r="H155" s="12">
        <f t="shared" si="12"/>
        <v>9</v>
      </c>
      <c r="I155" s="12">
        <f t="shared" si="13"/>
        <v>1861</v>
      </c>
      <c r="J155" s="12"/>
      <c r="K155" s="49">
        <f t="shared" si="15"/>
        <v>4.1345515936459671E-5</v>
      </c>
      <c r="L155" s="49">
        <f t="shared" si="16"/>
        <v>2.5191363680776981E-5</v>
      </c>
      <c r="M155" s="49">
        <f t="shared" si="17"/>
        <v>3.4909079457933472E-5</v>
      </c>
      <c r="N155" s="49">
        <f t="shared" si="14"/>
        <v>3.016395430152819E-5</v>
      </c>
    </row>
    <row r="156" spans="1:14" x14ac:dyDescent="0.3">
      <c r="A156" s="15" t="s">
        <v>144</v>
      </c>
      <c r="B156" s="5">
        <v>5</v>
      </c>
      <c r="C156" s="5">
        <v>458</v>
      </c>
      <c r="D156" s="5">
        <v>5</v>
      </c>
      <c r="E156" s="5">
        <v>745</v>
      </c>
      <c r="F156" s="28">
        <v>4</v>
      </c>
      <c r="G156" s="5">
        <v>602</v>
      </c>
      <c r="H156" s="12">
        <f t="shared" si="12"/>
        <v>14</v>
      </c>
      <c r="I156" s="12">
        <f t="shared" si="13"/>
        <v>1805</v>
      </c>
      <c r="J156" s="12"/>
      <c r="K156" s="49">
        <f t="shared" si="15"/>
        <v>6.2086053439011572E-5</v>
      </c>
      <c r="L156" s="49">
        <f t="shared" si="16"/>
        <v>2.127841943557693E-5</v>
      </c>
      <c r="M156" s="49">
        <f t="shared" si="17"/>
        <v>3.1179919634534053E-5</v>
      </c>
      <c r="N156" s="49">
        <f t="shared" si="14"/>
        <v>2.9256280233346794E-5</v>
      </c>
    </row>
    <row r="157" spans="1:14" x14ac:dyDescent="0.3">
      <c r="A157" s="34" t="s">
        <v>56</v>
      </c>
      <c r="B157" s="28">
        <v>4</v>
      </c>
      <c r="C157" s="28">
        <v>270</v>
      </c>
      <c r="D157" s="28">
        <v>2</v>
      </c>
      <c r="E157" s="28">
        <v>210</v>
      </c>
      <c r="F157" s="28">
        <v>4</v>
      </c>
      <c r="G157" s="28">
        <v>1200</v>
      </c>
      <c r="H157" s="12">
        <f t="shared" si="12"/>
        <v>10</v>
      </c>
      <c r="I157" s="12">
        <f t="shared" si="13"/>
        <v>1680</v>
      </c>
      <c r="J157" s="12"/>
      <c r="K157" s="49">
        <f t="shared" si="15"/>
        <v>3.6600948533915118E-5</v>
      </c>
      <c r="L157" s="49">
        <f t="shared" si="16"/>
        <v>5.997943733518329E-6</v>
      </c>
      <c r="M157" s="49">
        <f t="shared" si="17"/>
        <v>6.2152663723323695E-5</v>
      </c>
      <c r="N157" s="49">
        <f t="shared" si="14"/>
        <v>2.723022204544189E-5</v>
      </c>
    </row>
    <row r="158" spans="1:14" x14ac:dyDescent="0.3">
      <c r="A158" s="34" t="s">
        <v>267</v>
      </c>
      <c r="B158" s="28">
        <v>11</v>
      </c>
      <c r="C158" s="28">
        <v>960</v>
      </c>
      <c r="D158" s="28">
        <v>11</v>
      </c>
      <c r="E158" s="28">
        <v>700</v>
      </c>
      <c r="F158" s="28">
        <v>0</v>
      </c>
      <c r="G158" s="28">
        <v>0</v>
      </c>
      <c r="H158" s="12">
        <f t="shared" si="12"/>
        <v>22</v>
      </c>
      <c r="I158" s="12">
        <f t="shared" si="13"/>
        <v>1660</v>
      </c>
      <c r="J158" s="12"/>
      <c r="K158" s="49">
        <f t="shared" si="15"/>
        <v>1.3013670589836487E-4</v>
      </c>
      <c r="L158" s="49">
        <f t="shared" si="16"/>
        <v>1.9993145778394428E-5</v>
      </c>
      <c r="M158" s="49">
        <f t="shared" si="17"/>
        <v>0</v>
      </c>
      <c r="N158" s="49">
        <f t="shared" si="14"/>
        <v>2.6906052735377107E-5</v>
      </c>
    </row>
    <row r="159" spans="1:14" x14ac:dyDescent="0.3">
      <c r="A159" s="34" t="s">
        <v>207</v>
      </c>
      <c r="B159" s="28">
        <v>1</v>
      </c>
      <c r="C159" s="28">
        <v>24</v>
      </c>
      <c r="D159" s="28">
        <v>4</v>
      </c>
      <c r="E159" s="28">
        <v>1097</v>
      </c>
      <c r="F159" s="28">
        <v>1</v>
      </c>
      <c r="G159" s="28">
        <v>244</v>
      </c>
      <c r="H159" s="12">
        <f t="shared" si="12"/>
        <v>6</v>
      </c>
      <c r="I159" s="12">
        <f t="shared" si="13"/>
        <v>1365</v>
      </c>
      <c r="J159" s="12"/>
      <c r="K159" s="49">
        <f t="shared" si="15"/>
        <v>3.2534176474591213E-6</v>
      </c>
      <c r="L159" s="49">
        <f t="shared" si="16"/>
        <v>3.1332115598426702E-5</v>
      </c>
      <c r="M159" s="49">
        <f t="shared" si="17"/>
        <v>1.263770829040915E-5</v>
      </c>
      <c r="N159" s="49">
        <f t="shared" si="14"/>
        <v>2.2124555411921536E-5</v>
      </c>
    </row>
    <row r="160" spans="1:14" x14ac:dyDescent="0.3">
      <c r="A160" s="34" t="s">
        <v>222</v>
      </c>
      <c r="B160" s="28">
        <v>2</v>
      </c>
      <c r="C160" s="26">
        <v>29</v>
      </c>
      <c r="D160" s="28">
        <v>3</v>
      </c>
      <c r="E160" s="28">
        <v>664</v>
      </c>
      <c r="F160" s="28">
        <v>4</v>
      </c>
      <c r="G160" s="28">
        <v>573</v>
      </c>
      <c r="H160" s="12">
        <f t="shared" si="12"/>
        <v>9</v>
      </c>
      <c r="I160" s="12">
        <f t="shared" si="13"/>
        <v>1266</v>
      </c>
      <c r="J160" s="12"/>
      <c r="K160" s="49">
        <f t="shared" si="15"/>
        <v>3.9312129906797715E-6</v>
      </c>
      <c r="L160" s="49">
        <f t="shared" si="16"/>
        <v>1.896492685264843E-5</v>
      </c>
      <c r="M160" s="49">
        <f t="shared" si="17"/>
        <v>2.9677896927887062E-5</v>
      </c>
      <c r="N160" s="49">
        <f t="shared" si="14"/>
        <v>2.0519917327100854E-5</v>
      </c>
    </row>
    <row r="161" spans="1:14" x14ac:dyDescent="0.3">
      <c r="A161" s="34" t="s">
        <v>58</v>
      </c>
      <c r="B161" s="28">
        <v>2</v>
      </c>
      <c r="C161" s="28">
        <v>179</v>
      </c>
      <c r="D161" s="28">
        <v>2</v>
      </c>
      <c r="E161" s="28">
        <v>371</v>
      </c>
      <c r="F161" s="28">
        <v>1</v>
      </c>
      <c r="G161" s="28">
        <v>706</v>
      </c>
      <c r="H161" s="12">
        <f t="shared" si="12"/>
        <v>5</v>
      </c>
      <c r="I161" s="12">
        <f t="shared" si="13"/>
        <v>1256</v>
      </c>
      <c r="J161" s="12"/>
      <c r="K161" s="49">
        <f t="shared" si="15"/>
        <v>2.426507328729928E-5</v>
      </c>
      <c r="L161" s="49">
        <f t="shared" si="16"/>
        <v>1.0596367262549048E-5</v>
      </c>
      <c r="M161" s="49">
        <f t="shared" si="17"/>
        <v>3.6566483823888771E-5</v>
      </c>
      <c r="N161" s="49">
        <f t="shared" si="14"/>
        <v>2.0357832672068461E-5</v>
      </c>
    </row>
    <row r="162" spans="1:14" x14ac:dyDescent="0.3">
      <c r="A162" s="34" t="s">
        <v>215</v>
      </c>
      <c r="B162" s="28">
        <v>7</v>
      </c>
      <c r="C162" s="28">
        <v>140</v>
      </c>
      <c r="D162" s="28">
        <v>3</v>
      </c>
      <c r="E162" s="28">
        <v>573</v>
      </c>
      <c r="F162" s="28">
        <v>3</v>
      </c>
      <c r="G162" s="28">
        <v>466</v>
      </c>
      <c r="H162" s="12">
        <f t="shared" si="12"/>
        <v>13</v>
      </c>
      <c r="I162" s="12">
        <f t="shared" si="13"/>
        <v>1179</v>
      </c>
      <c r="J162" s="12"/>
      <c r="K162" s="49">
        <f t="shared" si="15"/>
        <v>1.8978269610178208E-5</v>
      </c>
      <c r="L162" s="49">
        <f t="shared" si="16"/>
        <v>1.6365817901457154E-5</v>
      </c>
      <c r="M162" s="49">
        <f t="shared" si="17"/>
        <v>2.4135951079224032E-5</v>
      </c>
      <c r="N162" s="49">
        <f t="shared" si="14"/>
        <v>1.9109780828319042E-5</v>
      </c>
    </row>
    <row r="163" spans="1:14" x14ac:dyDescent="0.3">
      <c r="A163" s="15" t="s">
        <v>163</v>
      </c>
      <c r="B163" s="28">
        <v>4</v>
      </c>
      <c r="C163" s="28">
        <v>576</v>
      </c>
      <c r="D163" s="28">
        <v>3</v>
      </c>
      <c r="E163" s="28">
        <v>500</v>
      </c>
      <c r="F163" s="28">
        <v>1</v>
      </c>
      <c r="G163" s="28">
        <v>75</v>
      </c>
      <c r="H163" s="12">
        <f t="shared" si="12"/>
        <v>8</v>
      </c>
      <c r="I163" s="12">
        <f t="shared" si="13"/>
        <v>1151</v>
      </c>
      <c r="J163" s="12"/>
      <c r="K163" s="49">
        <f t="shared" si="15"/>
        <v>7.8082023539018921E-5</v>
      </c>
      <c r="L163" s="49">
        <f t="shared" si="16"/>
        <v>1.4280818413138878E-5</v>
      </c>
      <c r="M163" s="49">
        <f t="shared" si="17"/>
        <v>3.8845414827077309E-6</v>
      </c>
      <c r="N163" s="49">
        <f t="shared" si="14"/>
        <v>1.8655943794228344E-5</v>
      </c>
    </row>
    <row r="164" spans="1:14" x14ac:dyDescent="0.3">
      <c r="A164" s="15" t="s">
        <v>42</v>
      </c>
      <c r="B164" s="28">
        <v>2</v>
      </c>
      <c r="C164" s="28">
        <v>117</v>
      </c>
      <c r="D164" s="28">
        <v>2</v>
      </c>
      <c r="E164" s="28">
        <v>407</v>
      </c>
      <c r="F164" s="28">
        <v>2</v>
      </c>
      <c r="G164" s="28">
        <v>467</v>
      </c>
      <c r="H164" s="12">
        <f t="shared" si="12"/>
        <v>6</v>
      </c>
      <c r="I164" s="12">
        <f t="shared" si="13"/>
        <v>991</v>
      </c>
      <c r="J164" s="12"/>
      <c r="K164" s="49">
        <f t="shared" si="15"/>
        <v>1.5860411031363216E-5</v>
      </c>
      <c r="L164" s="49">
        <f t="shared" si="16"/>
        <v>1.1624586188295047E-5</v>
      </c>
      <c r="M164" s="49">
        <f t="shared" si="17"/>
        <v>2.4187744965660134E-5</v>
      </c>
      <c r="N164" s="49">
        <f t="shared" si="14"/>
        <v>1.6062589313710068E-5</v>
      </c>
    </row>
    <row r="165" spans="1:14" x14ac:dyDescent="0.3">
      <c r="A165" s="15" t="s">
        <v>110</v>
      </c>
      <c r="B165" s="5">
        <v>1</v>
      </c>
      <c r="C165" s="5">
        <v>75</v>
      </c>
      <c r="D165" s="5">
        <v>1</v>
      </c>
      <c r="E165" s="5">
        <v>409</v>
      </c>
      <c r="F165" s="5">
        <v>2</v>
      </c>
      <c r="G165" s="5">
        <v>476</v>
      </c>
      <c r="H165" s="12">
        <f t="shared" si="12"/>
        <v>4</v>
      </c>
      <c r="I165" s="12">
        <f t="shared" si="13"/>
        <v>960</v>
      </c>
      <c r="J165" s="12"/>
      <c r="K165" s="49">
        <f t="shared" si="15"/>
        <v>1.0166930148309755E-5</v>
      </c>
      <c r="L165" s="49">
        <f t="shared" si="16"/>
        <v>1.1681709461947602E-5</v>
      </c>
      <c r="M165" s="49">
        <f t="shared" si="17"/>
        <v>2.4653889943585062E-5</v>
      </c>
      <c r="N165" s="49">
        <f t="shared" si="14"/>
        <v>1.5560126883109654E-5</v>
      </c>
    </row>
    <row r="166" spans="1:14" x14ac:dyDescent="0.3">
      <c r="A166" s="4" t="s">
        <v>22</v>
      </c>
      <c r="B166" s="5">
        <v>0</v>
      </c>
      <c r="C166" s="5">
        <v>0</v>
      </c>
      <c r="D166" s="5">
        <v>3</v>
      </c>
      <c r="E166" s="5">
        <v>248</v>
      </c>
      <c r="F166" s="5">
        <v>1</v>
      </c>
      <c r="G166" s="5">
        <v>686</v>
      </c>
      <c r="H166" s="12">
        <f t="shared" si="12"/>
        <v>4</v>
      </c>
      <c r="I166" s="12">
        <f t="shared" si="13"/>
        <v>934</v>
      </c>
      <c r="J166" s="12"/>
      <c r="K166" s="49">
        <f t="shared" si="15"/>
        <v>0</v>
      </c>
      <c r="L166" s="49">
        <f t="shared" si="16"/>
        <v>7.0832859329168833E-6</v>
      </c>
      <c r="M166" s="49">
        <f t="shared" si="17"/>
        <v>3.5530606095166711E-5</v>
      </c>
      <c r="N166" s="49">
        <f t="shared" si="14"/>
        <v>1.5138706780025432E-5</v>
      </c>
    </row>
    <row r="167" spans="1:14" x14ac:dyDescent="0.3">
      <c r="A167" s="15" t="s">
        <v>165</v>
      </c>
      <c r="B167" s="28">
        <v>5</v>
      </c>
      <c r="C167" s="28">
        <v>451</v>
      </c>
      <c r="D167" s="28">
        <v>3</v>
      </c>
      <c r="E167" s="28">
        <v>221</v>
      </c>
      <c r="F167" s="28">
        <v>1</v>
      </c>
      <c r="G167" s="28">
        <v>150</v>
      </c>
      <c r="H167" s="12">
        <f t="shared" si="12"/>
        <v>9</v>
      </c>
      <c r="I167" s="12">
        <f t="shared" si="13"/>
        <v>822</v>
      </c>
      <c r="J167" s="12"/>
      <c r="K167" s="49">
        <f t="shared" si="15"/>
        <v>6.1137139958502654E-5</v>
      </c>
      <c r="L167" s="49">
        <f t="shared" si="16"/>
        <v>6.3121217386073844E-6</v>
      </c>
      <c r="M167" s="49">
        <f t="shared" si="17"/>
        <v>7.7690829654154618E-6</v>
      </c>
      <c r="N167" s="49">
        <f t="shared" si="14"/>
        <v>1.3323358643662639E-5</v>
      </c>
    </row>
    <row r="168" spans="1:14" x14ac:dyDescent="0.3">
      <c r="A168" s="15" t="s">
        <v>145</v>
      </c>
      <c r="B168" s="5">
        <v>2</v>
      </c>
      <c r="C168" s="5">
        <v>43</v>
      </c>
      <c r="D168" s="5">
        <v>4</v>
      </c>
      <c r="E168" s="5">
        <v>291</v>
      </c>
      <c r="F168" s="28">
        <v>4</v>
      </c>
      <c r="G168" s="5">
        <v>485</v>
      </c>
      <c r="H168" s="12">
        <f t="shared" si="12"/>
        <v>10</v>
      </c>
      <c r="I168" s="12">
        <f t="shared" si="13"/>
        <v>819</v>
      </c>
      <c r="J168" s="12"/>
      <c r="K168" s="49">
        <f t="shared" si="15"/>
        <v>5.8290399516975928E-6</v>
      </c>
      <c r="L168" s="49">
        <f t="shared" si="16"/>
        <v>8.3114363164468266E-6</v>
      </c>
      <c r="M168" s="49">
        <f t="shared" si="17"/>
        <v>2.5120034921509989E-5</v>
      </c>
      <c r="N168" s="49">
        <f t="shared" si="14"/>
        <v>1.3274733247152922E-5</v>
      </c>
    </row>
    <row r="169" spans="1:14" x14ac:dyDescent="0.3">
      <c r="A169" s="34" t="s">
        <v>10</v>
      </c>
      <c r="B169" s="28">
        <v>3</v>
      </c>
      <c r="C169" s="26">
        <v>110</v>
      </c>
      <c r="D169" s="28">
        <v>3</v>
      </c>
      <c r="E169" s="28">
        <v>530</v>
      </c>
      <c r="F169" s="28">
        <v>2</v>
      </c>
      <c r="G169" s="28">
        <v>160</v>
      </c>
      <c r="H169" s="12">
        <f t="shared" si="12"/>
        <v>8</v>
      </c>
      <c r="I169" s="12">
        <f t="shared" si="13"/>
        <v>800</v>
      </c>
      <c r="J169" s="12"/>
      <c r="K169" s="49">
        <f t="shared" si="15"/>
        <v>1.4911497550854307E-5</v>
      </c>
      <c r="L169" s="49">
        <f t="shared" si="16"/>
        <v>1.5137667517927212E-5</v>
      </c>
      <c r="M169" s="49">
        <f t="shared" si="17"/>
        <v>8.2870218297764919E-6</v>
      </c>
      <c r="N169" s="49">
        <f t="shared" si="14"/>
        <v>1.2966772402591378E-5</v>
      </c>
    </row>
    <row r="170" spans="1:14" x14ac:dyDescent="0.3">
      <c r="A170" s="15" t="s">
        <v>113</v>
      </c>
      <c r="B170" s="5">
        <v>2</v>
      </c>
      <c r="C170" s="5">
        <v>203</v>
      </c>
      <c r="D170" s="5">
        <v>2</v>
      </c>
      <c r="E170" s="5">
        <v>274</v>
      </c>
      <c r="F170" s="5">
        <v>1</v>
      </c>
      <c r="G170" s="5">
        <v>250</v>
      </c>
      <c r="H170" s="12">
        <f t="shared" si="12"/>
        <v>5</v>
      </c>
      <c r="I170" s="12">
        <f t="shared" si="13"/>
        <v>727</v>
      </c>
      <c r="J170" s="12"/>
      <c r="K170" s="49">
        <f t="shared" si="15"/>
        <v>2.7518490934758402E-5</v>
      </c>
      <c r="L170" s="49">
        <f t="shared" si="16"/>
        <v>7.8258884904001056E-6</v>
      </c>
      <c r="M170" s="49">
        <f t="shared" si="17"/>
        <v>1.2948471609025768E-5</v>
      </c>
      <c r="N170" s="49">
        <f t="shared" si="14"/>
        <v>1.1783554420854914E-5</v>
      </c>
    </row>
    <row r="171" spans="1:14" x14ac:dyDescent="0.3">
      <c r="A171" s="34" t="s">
        <v>62</v>
      </c>
      <c r="B171" s="28">
        <v>1</v>
      </c>
      <c r="C171" s="28">
        <v>112</v>
      </c>
      <c r="D171" s="28">
        <v>1</v>
      </c>
      <c r="E171" s="28">
        <v>500</v>
      </c>
      <c r="F171" s="28">
        <v>1</v>
      </c>
      <c r="G171" s="28">
        <v>114</v>
      </c>
      <c r="H171" s="12">
        <f t="shared" si="12"/>
        <v>3</v>
      </c>
      <c r="I171" s="12">
        <f t="shared" si="13"/>
        <v>726</v>
      </c>
      <c r="J171" s="12"/>
      <c r="K171" s="49">
        <f t="shared" si="15"/>
        <v>1.5182615688142567E-5</v>
      </c>
      <c r="L171" s="49">
        <f t="shared" si="16"/>
        <v>1.4280818413138878E-5</v>
      </c>
      <c r="M171" s="49">
        <f t="shared" si="17"/>
        <v>5.9045030537157504E-6</v>
      </c>
      <c r="N171" s="49">
        <f t="shared" si="14"/>
        <v>1.1767345955351674E-5</v>
      </c>
    </row>
    <row r="172" spans="1:14" x14ac:dyDescent="0.3">
      <c r="A172" s="34" t="s">
        <v>199</v>
      </c>
      <c r="B172" s="28">
        <v>3</v>
      </c>
      <c r="C172" s="28">
        <v>340</v>
      </c>
      <c r="D172" s="28">
        <v>3</v>
      </c>
      <c r="E172" s="28">
        <v>321</v>
      </c>
      <c r="F172" s="28">
        <v>3</v>
      </c>
      <c r="G172" s="28">
        <v>58</v>
      </c>
      <c r="H172" s="12">
        <f t="shared" si="12"/>
        <v>9</v>
      </c>
      <c r="I172" s="12">
        <f t="shared" si="13"/>
        <v>719</v>
      </c>
      <c r="J172" s="12"/>
      <c r="K172" s="49">
        <f t="shared" si="15"/>
        <v>4.6090083339004223E-5</v>
      </c>
      <c r="L172" s="49">
        <f t="shared" si="16"/>
        <v>9.1682854212351604E-6</v>
      </c>
      <c r="M172" s="49">
        <f t="shared" si="17"/>
        <v>3.0040454132939783E-6</v>
      </c>
      <c r="N172" s="49">
        <f t="shared" si="14"/>
        <v>1.1653886696829E-5</v>
      </c>
    </row>
    <row r="173" spans="1:14" x14ac:dyDescent="0.3">
      <c r="A173" s="15" t="s">
        <v>114</v>
      </c>
      <c r="B173" s="5">
        <v>1</v>
      </c>
      <c r="C173" s="5">
        <v>76</v>
      </c>
      <c r="D173" s="5">
        <v>1</v>
      </c>
      <c r="E173" s="5">
        <v>286</v>
      </c>
      <c r="F173" s="5">
        <v>1</v>
      </c>
      <c r="G173" s="5">
        <v>304</v>
      </c>
      <c r="H173" s="12">
        <f t="shared" si="12"/>
        <v>3</v>
      </c>
      <c r="I173" s="12">
        <f t="shared" si="13"/>
        <v>666</v>
      </c>
      <c r="J173" s="12"/>
      <c r="K173" s="49">
        <f t="shared" si="15"/>
        <v>1.0302489216953884E-5</v>
      </c>
      <c r="L173" s="49">
        <f t="shared" si="16"/>
        <v>8.1686281323154385E-6</v>
      </c>
      <c r="M173" s="49">
        <f t="shared" si="17"/>
        <v>1.5745341476575334E-5</v>
      </c>
      <c r="N173" s="49">
        <f t="shared" si="14"/>
        <v>1.0794838025157322E-5</v>
      </c>
    </row>
    <row r="174" spans="1:14" x14ac:dyDescent="0.3">
      <c r="A174" s="34" t="s">
        <v>223</v>
      </c>
      <c r="B174" s="28">
        <v>2</v>
      </c>
      <c r="C174" s="28">
        <v>66</v>
      </c>
      <c r="D174" s="28">
        <v>2</v>
      </c>
      <c r="E174" s="28">
        <v>276</v>
      </c>
      <c r="F174" s="28">
        <v>1</v>
      </c>
      <c r="G174" s="28">
        <v>288</v>
      </c>
      <c r="H174" s="12">
        <f t="shared" si="12"/>
        <v>5</v>
      </c>
      <c r="I174" s="12">
        <f t="shared" si="13"/>
        <v>630</v>
      </c>
      <c r="J174" s="12"/>
      <c r="K174" s="49">
        <f t="shared" si="15"/>
        <v>8.9468985305125848E-6</v>
      </c>
      <c r="L174" s="49">
        <f t="shared" si="16"/>
        <v>7.8830117640526605E-6</v>
      </c>
      <c r="M174" s="49">
        <f t="shared" si="17"/>
        <v>1.4916639293597685E-5</v>
      </c>
      <c r="N174" s="49">
        <f t="shared" si="14"/>
        <v>1.021133326704071E-5</v>
      </c>
    </row>
    <row r="175" spans="1:14" x14ac:dyDescent="0.3">
      <c r="A175" s="34" t="s">
        <v>246</v>
      </c>
      <c r="B175" s="28">
        <v>2</v>
      </c>
      <c r="C175" s="28">
        <v>80</v>
      </c>
      <c r="D175" s="28">
        <v>2</v>
      </c>
      <c r="E175" s="28">
        <v>300</v>
      </c>
      <c r="F175" s="28">
        <v>1</v>
      </c>
      <c r="G175" s="28">
        <v>200</v>
      </c>
      <c r="H175" s="12">
        <f t="shared" si="12"/>
        <v>5</v>
      </c>
      <c r="I175" s="12">
        <f t="shared" si="13"/>
        <v>580</v>
      </c>
      <c r="J175" s="12"/>
      <c r="K175" s="49">
        <f t="shared" si="15"/>
        <v>1.0844725491530405E-5</v>
      </c>
      <c r="L175" s="49">
        <f t="shared" si="16"/>
        <v>8.5684910478833279E-6</v>
      </c>
      <c r="M175" s="49">
        <f t="shared" si="17"/>
        <v>1.0358777287220614E-5</v>
      </c>
      <c r="N175" s="49">
        <f t="shared" si="14"/>
        <v>9.4009099918787488E-6</v>
      </c>
    </row>
    <row r="176" spans="1:14" x14ac:dyDescent="0.3">
      <c r="A176" s="34" t="s">
        <v>189</v>
      </c>
      <c r="B176" s="28">
        <v>1</v>
      </c>
      <c r="C176" s="28">
        <v>60</v>
      </c>
      <c r="D176" s="28">
        <v>1</v>
      </c>
      <c r="E176" s="28">
        <v>189</v>
      </c>
      <c r="F176" s="28">
        <v>1</v>
      </c>
      <c r="G176" s="28">
        <v>238</v>
      </c>
      <c r="H176" s="12">
        <f t="shared" si="12"/>
        <v>3</v>
      </c>
      <c r="I176" s="12">
        <f t="shared" si="13"/>
        <v>487</v>
      </c>
      <c r="J176" s="12"/>
      <c r="K176" s="49">
        <f t="shared" si="15"/>
        <v>8.1335441186478043E-6</v>
      </c>
      <c r="L176" s="49">
        <f t="shared" si="16"/>
        <v>5.3981493601664957E-6</v>
      </c>
      <c r="M176" s="49">
        <f t="shared" si="17"/>
        <v>1.2326944971792531E-5</v>
      </c>
      <c r="N176" s="49">
        <f t="shared" si="14"/>
        <v>7.8935227000775015E-6</v>
      </c>
    </row>
    <row r="177" spans="1:14" x14ac:dyDescent="0.3">
      <c r="A177" s="34" t="s">
        <v>55</v>
      </c>
      <c r="B177" s="28">
        <v>1</v>
      </c>
      <c r="C177" s="28">
        <v>62</v>
      </c>
      <c r="D177" s="28">
        <v>1</v>
      </c>
      <c r="E177" s="28">
        <v>369</v>
      </c>
      <c r="F177" s="28">
        <v>0</v>
      </c>
      <c r="G177" s="28">
        <v>0</v>
      </c>
      <c r="H177" s="12">
        <f t="shared" si="12"/>
        <v>2</v>
      </c>
      <c r="I177" s="12">
        <f t="shared" si="13"/>
        <v>431</v>
      </c>
      <c r="J177" s="12"/>
      <c r="K177" s="49">
        <f t="shared" si="15"/>
        <v>8.4046622559360639E-6</v>
      </c>
      <c r="L177" s="49">
        <f t="shared" si="16"/>
        <v>1.0539243988896492E-5</v>
      </c>
      <c r="M177" s="49">
        <f t="shared" si="17"/>
        <v>0</v>
      </c>
      <c r="N177" s="49">
        <f t="shared" si="14"/>
        <v>6.9858486318961041E-6</v>
      </c>
    </row>
    <row r="178" spans="1:14" x14ac:dyDescent="0.3">
      <c r="A178" s="17" t="s">
        <v>82</v>
      </c>
      <c r="B178" s="11">
        <v>3</v>
      </c>
      <c r="C178" s="12">
        <v>430</v>
      </c>
      <c r="D178" s="5">
        <v>0</v>
      </c>
      <c r="E178" s="5">
        <v>0</v>
      </c>
      <c r="F178" s="5">
        <v>0</v>
      </c>
      <c r="G178" s="5">
        <v>0</v>
      </c>
      <c r="H178" s="12">
        <f t="shared" si="12"/>
        <v>3</v>
      </c>
      <c r="I178" s="12">
        <f t="shared" si="13"/>
        <v>430</v>
      </c>
      <c r="J178" s="12"/>
      <c r="K178" s="49">
        <f t="shared" si="15"/>
        <v>5.8290399516975925E-5</v>
      </c>
      <c r="L178" s="49">
        <f t="shared" si="16"/>
        <v>0</v>
      </c>
      <c r="M178" s="49">
        <f t="shared" si="17"/>
        <v>0</v>
      </c>
      <c r="N178" s="49">
        <f t="shared" si="14"/>
        <v>6.9696401663928653E-6</v>
      </c>
    </row>
    <row r="179" spans="1:14" x14ac:dyDescent="0.3">
      <c r="A179" s="15" t="s">
        <v>234</v>
      </c>
      <c r="B179" s="5">
        <v>2</v>
      </c>
      <c r="C179" s="5">
        <v>132</v>
      </c>
      <c r="D179" s="5">
        <v>2</v>
      </c>
      <c r="E179" s="5">
        <v>175</v>
      </c>
      <c r="F179" s="28">
        <v>1</v>
      </c>
      <c r="G179" s="5">
        <v>115</v>
      </c>
      <c r="H179" s="12">
        <f t="shared" si="12"/>
        <v>5</v>
      </c>
      <c r="I179" s="12">
        <f t="shared" si="13"/>
        <v>422</v>
      </c>
      <c r="J179" s="12"/>
      <c r="K179" s="49">
        <f t="shared" si="15"/>
        <v>1.789379706102517E-5</v>
      </c>
      <c r="L179" s="49">
        <f t="shared" si="16"/>
        <v>4.9982864445986071E-6</v>
      </c>
      <c r="M179" s="49">
        <f t="shared" si="17"/>
        <v>5.9562969401518531E-6</v>
      </c>
      <c r="N179" s="49">
        <f t="shared" si="14"/>
        <v>6.8399724423669511E-6</v>
      </c>
    </row>
    <row r="180" spans="1:14" x14ac:dyDescent="0.3">
      <c r="A180" s="4" t="s">
        <v>168</v>
      </c>
      <c r="B180" s="28">
        <v>4</v>
      </c>
      <c r="C180" s="28">
        <v>130</v>
      </c>
      <c r="D180" s="28">
        <v>2</v>
      </c>
      <c r="E180" s="28">
        <v>194</v>
      </c>
      <c r="F180" s="28">
        <v>1</v>
      </c>
      <c r="G180" s="28">
        <v>86</v>
      </c>
      <c r="H180" s="12">
        <f t="shared" si="12"/>
        <v>7</v>
      </c>
      <c r="I180" s="12">
        <f t="shared" si="13"/>
        <v>410</v>
      </c>
      <c r="J180" s="12"/>
      <c r="K180" s="49">
        <f t="shared" si="15"/>
        <v>1.7622678923736907E-5</v>
      </c>
      <c r="L180" s="49">
        <f t="shared" si="16"/>
        <v>5.5409575442978847E-6</v>
      </c>
      <c r="M180" s="49">
        <f t="shared" si="17"/>
        <v>4.4542742335048645E-6</v>
      </c>
      <c r="N180" s="49">
        <f t="shared" si="14"/>
        <v>6.6454708563280807E-6</v>
      </c>
    </row>
    <row r="181" spans="1:14" x14ac:dyDescent="0.3">
      <c r="A181" s="15" t="s">
        <v>14</v>
      </c>
      <c r="B181" s="28">
        <v>1</v>
      </c>
      <c r="C181" s="5">
        <v>20</v>
      </c>
      <c r="D181" s="28">
        <v>1</v>
      </c>
      <c r="E181" s="28">
        <v>239</v>
      </c>
      <c r="F181" s="28">
        <v>1</v>
      </c>
      <c r="G181" s="28">
        <v>149</v>
      </c>
      <c r="H181" s="12">
        <f t="shared" si="12"/>
        <v>3</v>
      </c>
      <c r="I181" s="12">
        <f t="shared" si="13"/>
        <v>408</v>
      </c>
      <c r="J181" s="12"/>
      <c r="K181" s="49">
        <f t="shared" si="15"/>
        <v>2.7111813728826013E-6</v>
      </c>
      <c r="L181" s="49">
        <f t="shared" si="16"/>
        <v>6.8262312014803837E-6</v>
      </c>
      <c r="M181" s="49">
        <f t="shared" si="17"/>
        <v>7.7172890789793575E-6</v>
      </c>
      <c r="N181" s="49">
        <f t="shared" si="14"/>
        <v>6.6130539253216022E-6</v>
      </c>
    </row>
    <row r="182" spans="1:14" x14ac:dyDescent="0.3">
      <c r="A182" s="15" t="s">
        <v>116</v>
      </c>
      <c r="B182" s="5">
        <v>9</v>
      </c>
      <c r="C182" s="5">
        <v>405</v>
      </c>
      <c r="D182" s="5">
        <v>0</v>
      </c>
      <c r="E182" s="5">
        <v>0</v>
      </c>
      <c r="F182" s="5">
        <v>0</v>
      </c>
      <c r="G182" s="5">
        <v>0</v>
      </c>
      <c r="H182" s="12">
        <f t="shared" si="12"/>
        <v>9</v>
      </c>
      <c r="I182" s="12">
        <f t="shared" si="13"/>
        <v>405</v>
      </c>
      <c r="J182" s="12"/>
      <c r="K182" s="49">
        <f t="shared" si="15"/>
        <v>5.4901422800872677E-5</v>
      </c>
      <c r="L182" s="49">
        <f t="shared" si="16"/>
        <v>0</v>
      </c>
      <c r="M182" s="49">
        <f t="shared" si="17"/>
        <v>0</v>
      </c>
      <c r="N182" s="49">
        <f t="shared" si="14"/>
        <v>6.5644285288118848E-6</v>
      </c>
    </row>
    <row r="183" spans="1:14" x14ac:dyDescent="0.3">
      <c r="A183" s="16" t="s">
        <v>127</v>
      </c>
      <c r="B183" s="5">
        <v>0</v>
      </c>
      <c r="C183" s="5">
        <v>0</v>
      </c>
      <c r="D183" s="28">
        <v>3</v>
      </c>
      <c r="E183" s="28">
        <v>285</v>
      </c>
      <c r="F183" s="28">
        <v>2</v>
      </c>
      <c r="G183" s="28">
        <v>112</v>
      </c>
      <c r="H183" s="12">
        <f t="shared" si="12"/>
        <v>5</v>
      </c>
      <c r="I183" s="12">
        <f t="shared" si="13"/>
        <v>397</v>
      </c>
      <c r="J183" s="12"/>
      <c r="K183" s="49">
        <f t="shared" si="15"/>
        <v>0</v>
      </c>
      <c r="L183" s="49">
        <f t="shared" si="16"/>
        <v>8.1400664954891602E-6</v>
      </c>
      <c r="M183" s="49">
        <f t="shared" si="17"/>
        <v>5.8009152808435442E-6</v>
      </c>
      <c r="N183" s="49">
        <f t="shared" si="14"/>
        <v>6.4347608047859707E-6</v>
      </c>
    </row>
    <row r="184" spans="1:14" x14ac:dyDescent="0.3">
      <c r="A184" s="4" t="s">
        <v>72</v>
      </c>
      <c r="B184" s="5">
        <v>1</v>
      </c>
      <c r="C184" s="5">
        <v>140</v>
      </c>
      <c r="D184" s="5">
        <v>1</v>
      </c>
      <c r="E184" s="5">
        <v>80</v>
      </c>
      <c r="F184" s="5">
        <v>4</v>
      </c>
      <c r="G184" s="5">
        <v>150</v>
      </c>
      <c r="H184" s="12">
        <f t="shared" si="12"/>
        <v>6</v>
      </c>
      <c r="I184" s="12">
        <f t="shared" si="13"/>
        <v>370</v>
      </c>
      <c r="J184" s="12"/>
      <c r="K184" s="49">
        <f t="shared" si="15"/>
        <v>1.8978269610178208E-5</v>
      </c>
      <c r="L184" s="49">
        <f t="shared" si="16"/>
        <v>2.2849309461022205E-6</v>
      </c>
      <c r="M184" s="49">
        <f t="shared" si="17"/>
        <v>7.7690829654154618E-6</v>
      </c>
      <c r="N184" s="49">
        <f t="shared" si="14"/>
        <v>5.9971322361985117E-6</v>
      </c>
    </row>
    <row r="185" spans="1:14" x14ac:dyDescent="0.3">
      <c r="A185" s="34" t="s">
        <v>220</v>
      </c>
      <c r="B185" s="28">
        <v>1</v>
      </c>
      <c r="C185" s="26">
        <v>25</v>
      </c>
      <c r="D185" s="28">
        <v>1</v>
      </c>
      <c r="E185" s="28">
        <v>181</v>
      </c>
      <c r="F185" s="28">
        <v>1</v>
      </c>
      <c r="G185" s="28">
        <v>160</v>
      </c>
      <c r="H185" s="12">
        <f t="shared" si="12"/>
        <v>3</v>
      </c>
      <c r="I185" s="12">
        <f t="shared" si="13"/>
        <v>366</v>
      </c>
      <c r="J185" s="12"/>
      <c r="K185" s="49">
        <f t="shared" si="15"/>
        <v>3.3889767161032515E-6</v>
      </c>
      <c r="L185" s="49">
        <f t="shared" si="16"/>
        <v>5.1696562655562744E-6</v>
      </c>
      <c r="M185" s="49">
        <f t="shared" si="17"/>
        <v>8.2870218297764919E-6</v>
      </c>
      <c r="N185" s="49">
        <f t="shared" si="14"/>
        <v>5.9322983741855546E-6</v>
      </c>
    </row>
    <row r="186" spans="1:14" x14ac:dyDescent="0.3">
      <c r="A186" s="15" t="s">
        <v>101</v>
      </c>
      <c r="B186" s="28">
        <v>1</v>
      </c>
      <c r="C186" s="5">
        <v>19</v>
      </c>
      <c r="D186" s="5">
        <v>1</v>
      </c>
      <c r="E186" s="5">
        <v>227</v>
      </c>
      <c r="F186" s="5">
        <v>1</v>
      </c>
      <c r="G186" s="28">
        <v>117</v>
      </c>
      <c r="H186" s="12">
        <f t="shared" si="12"/>
        <v>3</v>
      </c>
      <c r="I186" s="12">
        <f t="shared" si="13"/>
        <v>363</v>
      </c>
      <c r="J186" s="12"/>
      <c r="K186" s="49">
        <f t="shared" si="15"/>
        <v>2.5756223042384711E-6</v>
      </c>
      <c r="L186" s="49">
        <f t="shared" si="16"/>
        <v>6.4834915595650508E-6</v>
      </c>
      <c r="M186" s="49">
        <f t="shared" si="17"/>
        <v>6.0598847130240593E-6</v>
      </c>
      <c r="N186" s="49">
        <f t="shared" si="14"/>
        <v>5.8836729776758372E-6</v>
      </c>
    </row>
    <row r="187" spans="1:14" x14ac:dyDescent="0.3">
      <c r="A187" s="34" t="s">
        <v>183</v>
      </c>
      <c r="B187" s="28">
        <v>0</v>
      </c>
      <c r="C187" s="28">
        <v>0</v>
      </c>
      <c r="D187" s="28">
        <v>0</v>
      </c>
      <c r="E187" s="28">
        <v>0</v>
      </c>
      <c r="F187" s="28">
        <v>1</v>
      </c>
      <c r="G187" s="28">
        <v>350</v>
      </c>
      <c r="H187" s="12">
        <f t="shared" si="12"/>
        <v>1</v>
      </c>
      <c r="I187" s="12">
        <f t="shared" si="13"/>
        <v>350</v>
      </c>
      <c r="J187" s="12"/>
      <c r="K187" s="49">
        <f t="shared" si="15"/>
        <v>0</v>
      </c>
      <c r="L187" s="49">
        <f t="shared" si="16"/>
        <v>0</v>
      </c>
      <c r="M187" s="49">
        <f t="shared" si="17"/>
        <v>1.8127860252636074E-5</v>
      </c>
      <c r="N187" s="49">
        <f t="shared" si="14"/>
        <v>5.6729629261337272E-6</v>
      </c>
    </row>
    <row r="188" spans="1:14" x14ac:dyDescent="0.3">
      <c r="A188" s="34" t="s">
        <v>225</v>
      </c>
      <c r="B188" s="28">
        <v>1</v>
      </c>
      <c r="C188" s="28">
        <v>7</v>
      </c>
      <c r="D188" s="28">
        <v>1</v>
      </c>
      <c r="E188" s="28">
        <v>214</v>
      </c>
      <c r="F188" s="28">
        <v>1</v>
      </c>
      <c r="G188" s="28">
        <v>121</v>
      </c>
      <c r="H188" s="12">
        <f t="shared" si="12"/>
        <v>3</v>
      </c>
      <c r="I188" s="12">
        <f t="shared" si="13"/>
        <v>342</v>
      </c>
      <c r="J188" s="12"/>
      <c r="K188" s="49">
        <f t="shared" si="15"/>
        <v>9.4891348050891043E-7</v>
      </c>
      <c r="L188" s="49">
        <f t="shared" si="16"/>
        <v>6.1121902808234397E-6</v>
      </c>
      <c r="M188" s="49">
        <f t="shared" si="17"/>
        <v>6.2670602587684716E-6</v>
      </c>
      <c r="N188" s="49">
        <f t="shared" si="14"/>
        <v>5.5432952021078138E-6</v>
      </c>
    </row>
    <row r="189" spans="1:14" x14ac:dyDescent="0.3">
      <c r="A189" s="34" t="s">
        <v>204</v>
      </c>
      <c r="B189" s="28">
        <v>5</v>
      </c>
      <c r="C189" s="28">
        <v>257</v>
      </c>
      <c r="D189" s="28">
        <v>0</v>
      </c>
      <c r="E189" s="28">
        <v>0</v>
      </c>
      <c r="F189" s="28">
        <v>0</v>
      </c>
      <c r="G189" s="28">
        <v>0</v>
      </c>
      <c r="H189" s="12">
        <f t="shared" si="12"/>
        <v>5</v>
      </c>
      <c r="I189" s="12">
        <f t="shared" si="13"/>
        <v>257</v>
      </c>
      <c r="J189" s="12"/>
      <c r="K189" s="49">
        <f t="shared" si="15"/>
        <v>3.4838680641541427E-5</v>
      </c>
      <c r="L189" s="49">
        <f t="shared" si="16"/>
        <v>0</v>
      </c>
      <c r="M189" s="49">
        <f t="shared" si="17"/>
        <v>0</v>
      </c>
      <c r="N189" s="49">
        <f t="shared" si="14"/>
        <v>4.1655756343324798E-6</v>
      </c>
    </row>
    <row r="190" spans="1:14" x14ac:dyDescent="0.3">
      <c r="A190" s="15" t="s">
        <v>48</v>
      </c>
      <c r="B190" s="28">
        <v>5</v>
      </c>
      <c r="C190" s="28">
        <v>72</v>
      </c>
      <c r="D190" s="28">
        <v>0</v>
      </c>
      <c r="E190" s="28">
        <v>0</v>
      </c>
      <c r="F190" s="28">
        <v>1</v>
      </c>
      <c r="G190" s="28">
        <v>130</v>
      </c>
      <c r="H190" s="12">
        <f t="shared" si="12"/>
        <v>6</v>
      </c>
      <c r="I190" s="12">
        <f t="shared" si="13"/>
        <v>202</v>
      </c>
      <c r="J190" s="12"/>
      <c r="K190" s="49">
        <f t="shared" si="15"/>
        <v>9.7602529423773652E-6</v>
      </c>
      <c r="L190" s="49">
        <f t="shared" si="16"/>
        <v>0</v>
      </c>
      <c r="M190" s="49">
        <f t="shared" si="17"/>
        <v>6.7332052366933999E-6</v>
      </c>
      <c r="N190" s="49">
        <f t="shared" si="14"/>
        <v>3.2741100316543226E-6</v>
      </c>
    </row>
    <row r="191" spans="1:14" x14ac:dyDescent="0.3">
      <c r="A191" s="17" t="s">
        <v>3</v>
      </c>
      <c r="B191" s="12">
        <v>1</v>
      </c>
      <c r="C191" s="21">
        <v>18</v>
      </c>
      <c r="D191" s="28">
        <v>1</v>
      </c>
      <c r="E191" s="31">
        <v>75</v>
      </c>
      <c r="F191" s="31">
        <v>1</v>
      </c>
      <c r="G191" s="28">
        <v>82</v>
      </c>
      <c r="H191" s="12">
        <f t="shared" si="12"/>
        <v>3</v>
      </c>
      <c r="I191" s="12">
        <f t="shared" si="13"/>
        <v>175</v>
      </c>
      <c r="J191" s="12"/>
      <c r="K191" s="49">
        <f t="shared" si="15"/>
        <v>2.4400632355943413E-6</v>
      </c>
      <c r="L191" s="49">
        <f t="shared" si="16"/>
        <v>2.142122761970832E-6</v>
      </c>
      <c r="M191" s="49">
        <f t="shared" si="17"/>
        <v>4.2470986877604522E-6</v>
      </c>
      <c r="N191" s="49">
        <f t="shared" si="14"/>
        <v>2.8364814630668636E-6</v>
      </c>
    </row>
    <row r="192" spans="1:14" x14ac:dyDescent="0.3">
      <c r="A192" s="15" t="s">
        <v>41</v>
      </c>
      <c r="B192" s="5">
        <v>0</v>
      </c>
      <c r="C192" s="5">
        <v>0</v>
      </c>
      <c r="D192" s="28">
        <v>1</v>
      </c>
      <c r="E192" s="28">
        <v>160</v>
      </c>
      <c r="F192" s="28">
        <v>0</v>
      </c>
      <c r="G192" s="28">
        <v>0</v>
      </c>
      <c r="H192" s="12">
        <f t="shared" si="12"/>
        <v>1</v>
      </c>
      <c r="I192" s="12">
        <f t="shared" si="13"/>
        <v>160</v>
      </c>
      <c r="J192" s="12"/>
      <c r="K192" s="49">
        <f t="shared" si="15"/>
        <v>0</v>
      </c>
      <c r="L192" s="49">
        <f t="shared" si="16"/>
        <v>4.569861892204441E-6</v>
      </c>
      <c r="M192" s="49">
        <f t="shared" si="17"/>
        <v>0</v>
      </c>
      <c r="N192" s="49">
        <f t="shared" si="14"/>
        <v>2.5933544805182754E-6</v>
      </c>
    </row>
    <row r="193" spans="1:14" x14ac:dyDescent="0.3">
      <c r="A193" s="34" t="s">
        <v>227</v>
      </c>
      <c r="B193" s="28">
        <v>1</v>
      </c>
      <c r="C193" s="28">
        <v>16</v>
      </c>
      <c r="D193" s="28">
        <v>1</v>
      </c>
      <c r="E193" s="28">
        <v>88</v>
      </c>
      <c r="F193" s="28">
        <v>1</v>
      </c>
      <c r="G193" s="28">
        <v>16</v>
      </c>
      <c r="H193" s="12">
        <f t="shared" si="12"/>
        <v>3</v>
      </c>
      <c r="I193" s="12">
        <f t="shared" si="13"/>
        <v>120</v>
      </c>
      <c r="J193" s="12"/>
      <c r="K193" s="49">
        <f t="shared" si="15"/>
        <v>2.1689450983060809E-6</v>
      </c>
      <c r="L193" s="49">
        <f t="shared" si="16"/>
        <v>2.5134240407124427E-6</v>
      </c>
      <c r="M193" s="49">
        <f t="shared" si="17"/>
        <v>8.2870218297764922E-7</v>
      </c>
      <c r="N193" s="49">
        <f t="shared" si="14"/>
        <v>1.9450158603887068E-6</v>
      </c>
    </row>
    <row r="194" spans="1:14" x14ac:dyDescent="0.3">
      <c r="A194" s="34" t="s">
        <v>211</v>
      </c>
      <c r="B194" s="28">
        <v>2</v>
      </c>
      <c r="C194" s="28">
        <v>88</v>
      </c>
      <c r="D194" s="28">
        <v>0</v>
      </c>
      <c r="E194" s="28">
        <v>0</v>
      </c>
      <c r="F194" s="28">
        <v>1</v>
      </c>
      <c r="G194" s="28">
        <v>22</v>
      </c>
      <c r="H194" s="12">
        <f t="shared" si="12"/>
        <v>3</v>
      </c>
      <c r="I194" s="12">
        <f t="shared" si="13"/>
        <v>110</v>
      </c>
      <c r="J194" s="12"/>
      <c r="K194" s="49">
        <f t="shared" si="15"/>
        <v>1.1929198040683445E-5</v>
      </c>
      <c r="L194" s="49">
        <f t="shared" si="16"/>
        <v>0</v>
      </c>
      <c r="M194" s="49">
        <f t="shared" si="17"/>
        <v>1.1394655015942677E-6</v>
      </c>
      <c r="N194" s="49">
        <f t="shared" si="14"/>
        <v>1.7829312053563143E-6</v>
      </c>
    </row>
    <row r="195" spans="1:14" x14ac:dyDescent="0.3">
      <c r="A195" s="34" t="s">
        <v>205</v>
      </c>
      <c r="B195" s="28">
        <v>2</v>
      </c>
      <c r="C195" s="28">
        <v>100</v>
      </c>
      <c r="D195" s="28">
        <v>0</v>
      </c>
      <c r="E195" s="28">
        <v>0</v>
      </c>
      <c r="F195" s="28">
        <v>0</v>
      </c>
      <c r="G195" s="28">
        <v>0</v>
      </c>
      <c r="H195" s="12">
        <f t="shared" si="12"/>
        <v>2</v>
      </c>
      <c r="I195" s="12">
        <f t="shared" si="13"/>
        <v>100</v>
      </c>
      <c r="J195" s="12"/>
      <c r="K195" s="49">
        <f t="shared" si="15"/>
        <v>1.3555906864413006E-5</v>
      </c>
      <c r="L195" s="49">
        <f t="shared" si="16"/>
        <v>0</v>
      </c>
      <c r="M195" s="49">
        <f t="shared" si="17"/>
        <v>0</v>
      </c>
      <c r="N195" s="49">
        <f t="shared" si="14"/>
        <v>1.6208465503239222E-6</v>
      </c>
    </row>
    <row r="196" spans="1:14" x14ac:dyDescent="0.3">
      <c r="A196" s="34" t="s">
        <v>186</v>
      </c>
      <c r="B196" s="28">
        <v>1</v>
      </c>
      <c r="C196" s="28">
        <v>62</v>
      </c>
      <c r="D196" s="28">
        <v>1</v>
      </c>
      <c r="E196" s="28">
        <v>18</v>
      </c>
      <c r="F196" s="28">
        <v>0</v>
      </c>
      <c r="G196" s="28">
        <v>0</v>
      </c>
      <c r="H196" s="12">
        <f t="shared" si="12"/>
        <v>2</v>
      </c>
      <c r="I196" s="12">
        <f t="shared" si="13"/>
        <v>80</v>
      </c>
      <c r="J196" s="12"/>
      <c r="K196" s="49">
        <f t="shared" si="15"/>
        <v>8.4046622559360639E-6</v>
      </c>
      <c r="L196" s="49">
        <f t="shared" si="16"/>
        <v>5.1410946287299959E-7</v>
      </c>
      <c r="M196" s="49">
        <f t="shared" si="17"/>
        <v>0</v>
      </c>
      <c r="N196" s="49">
        <f t="shared" si="14"/>
        <v>1.2966772402591377E-6</v>
      </c>
    </row>
    <row r="197" spans="1:14" x14ac:dyDescent="0.3">
      <c r="A197" s="34" t="s">
        <v>191</v>
      </c>
      <c r="B197" s="28">
        <v>2</v>
      </c>
      <c r="C197" s="28">
        <v>80</v>
      </c>
      <c r="D197" s="28">
        <v>0</v>
      </c>
      <c r="E197" s="28">
        <v>0</v>
      </c>
      <c r="F197" s="28">
        <v>0</v>
      </c>
      <c r="G197" s="28">
        <v>0</v>
      </c>
      <c r="H197" s="12">
        <f t="shared" si="12"/>
        <v>2</v>
      </c>
      <c r="I197" s="12">
        <f t="shared" si="13"/>
        <v>80</v>
      </c>
      <c r="J197" s="12"/>
      <c r="K197" s="49">
        <f t="shared" si="15"/>
        <v>1.0844725491530405E-5</v>
      </c>
      <c r="L197" s="49">
        <f t="shared" si="16"/>
        <v>0</v>
      </c>
      <c r="M197" s="49">
        <f t="shared" si="17"/>
        <v>0</v>
      </c>
      <c r="N197" s="49">
        <f t="shared" si="14"/>
        <v>1.2966772402591377E-6</v>
      </c>
    </row>
    <row r="198" spans="1:14" x14ac:dyDescent="0.3">
      <c r="A198" s="34" t="s">
        <v>192</v>
      </c>
      <c r="B198" s="28">
        <v>2</v>
      </c>
      <c r="C198" s="28">
        <v>60</v>
      </c>
      <c r="D198" s="28">
        <v>0</v>
      </c>
      <c r="E198" s="28">
        <v>0</v>
      </c>
      <c r="F198" s="28">
        <v>0</v>
      </c>
      <c r="G198" s="28">
        <v>0</v>
      </c>
      <c r="H198" s="12">
        <f t="shared" si="12"/>
        <v>2</v>
      </c>
      <c r="I198" s="12">
        <f t="shared" si="13"/>
        <v>60</v>
      </c>
      <c r="J198" s="12"/>
      <c r="K198" s="49">
        <f t="shared" si="15"/>
        <v>8.1335441186478043E-6</v>
      </c>
      <c r="L198" s="49">
        <f t="shared" si="16"/>
        <v>0</v>
      </c>
      <c r="M198" s="49">
        <f t="shared" si="17"/>
        <v>0</v>
      </c>
      <c r="N198" s="49">
        <f t="shared" si="14"/>
        <v>9.7250793019435338E-7</v>
      </c>
    </row>
    <row r="199" spans="1:14" x14ac:dyDescent="0.3">
      <c r="A199" s="15" t="s">
        <v>45</v>
      </c>
      <c r="B199" s="28">
        <v>0</v>
      </c>
      <c r="C199" s="28">
        <v>0</v>
      </c>
      <c r="D199" s="5">
        <v>1</v>
      </c>
      <c r="E199" s="5">
        <v>40</v>
      </c>
      <c r="F199" s="28">
        <v>0</v>
      </c>
      <c r="G199" s="28">
        <v>0</v>
      </c>
      <c r="H199" s="12">
        <f t="shared" ref="H199:H234" si="18">+B199+D199+F199</f>
        <v>1</v>
      </c>
      <c r="I199" s="12">
        <f t="shared" ref="I199:I234" si="19">+C199+E199+G199</f>
        <v>40</v>
      </c>
      <c r="J199" s="12"/>
      <c r="K199" s="49">
        <f t="shared" si="15"/>
        <v>0</v>
      </c>
      <c r="L199" s="49">
        <f t="shared" si="16"/>
        <v>1.1424654730511103E-6</v>
      </c>
      <c r="M199" s="49">
        <f t="shared" si="17"/>
        <v>0</v>
      </c>
      <c r="N199" s="49">
        <f t="shared" ref="N199:N234" si="20">+I199/I$235</f>
        <v>6.4833862012956885E-7</v>
      </c>
    </row>
    <row r="200" spans="1:14" x14ac:dyDescent="0.3">
      <c r="A200" s="34" t="s">
        <v>181</v>
      </c>
      <c r="B200" s="28">
        <v>0</v>
      </c>
      <c r="C200" s="28">
        <v>0</v>
      </c>
      <c r="D200" s="28">
        <v>0</v>
      </c>
      <c r="E200" s="28">
        <v>0</v>
      </c>
      <c r="F200" s="28">
        <v>1</v>
      </c>
      <c r="G200" s="28">
        <v>35</v>
      </c>
      <c r="H200" s="12">
        <f t="shared" si="18"/>
        <v>1</v>
      </c>
      <c r="I200" s="12">
        <f t="shared" si="19"/>
        <v>35</v>
      </c>
      <c r="J200" s="12"/>
      <c r="K200" s="49">
        <f t="shared" ref="K200:K234" si="21">+C200/C$235</f>
        <v>0</v>
      </c>
      <c r="L200" s="49">
        <f t="shared" ref="L200:L234" si="22">+E200/E$235</f>
        <v>0</v>
      </c>
      <c r="M200" s="49">
        <f t="shared" ref="M200:M234" si="23">+G200/G$235</f>
        <v>1.8127860252636075E-6</v>
      </c>
      <c r="N200" s="49">
        <f t="shared" si="20"/>
        <v>5.6729629261337272E-7</v>
      </c>
    </row>
    <row r="201" spans="1:14" x14ac:dyDescent="0.3">
      <c r="A201" s="16" t="s">
        <v>0</v>
      </c>
      <c r="B201" s="5">
        <v>0</v>
      </c>
      <c r="C201" s="5">
        <v>0</v>
      </c>
      <c r="D201" s="5">
        <v>0</v>
      </c>
      <c r="E201" s="5">
        <v>0</v>
      </c>
      <c r="F201" s="5">
        <v>0</v>
      </c>
      <c r="G201" s="5">
        <v>0</v>
      </c>
      <c r="H201" s="12">
        <f t="shared" si="18"/>
        <v>0</v>
      </c>
      <c r="I201" s="12">
        <f t="shared" si="19"/>
        <v>0</v>
      </c>
      <c r="J201" s="12"/>
      <c r="K201" s="49">
        <f t="shared" si="21"/>
        <v>0</v>
      </c>
      <c r="L201" s="49">
        <f t="shared" si="22"/>
        <v>0</v>
      </c>
      <c r="M201" s="49">
        <f t="shared" si="23"/>
        <v>0</v>
      </c>
      <c r="N201" s="49">
        <f t="shared" si="20"/>
        <v>0</v>
      </c>
    </row>
    <row r="202" spans="1:14" x14ac:dyDescent="0.3">
      <c r="A202" s="15" t="s">
        <v>21</v>
      </c>
      <c r="B202" s="5">
        <v>0</v>
      </c>
      <c r="C202" s="5">
        <v>0</v>
      </c>
      <c r="D202" s="5">
        <v>0</v>
      </c>
      <c r="E202" s="5">
        <v>0</v>
      </c>
      <c r="F202" s="5">
        <v>0</v>
      </c>
      <c r="G202" s="5">
        <v>0</v>
      </c>
      <c r="H202" s="12">
        <f t="shared" si="18"/>
        <v>0</v>
      </c>
      <c r="I202" s="12">
        <f t="shared" si="19"/>
        <v>0</v>
      </c>
      <c r="J202" s="12"/>
      <c r="K202" s="49">
        <f t="shared" si="21"/>
        <v>0</v>
      </c>
      <c r="L202" s="49">
        <f t="shared" si="22"/>
        <v>0</v>
      </c>
      <c r="M202" s="49">
        <f t="shared" si="23"/>
        <v>0</v>
      </c>
      <c r="N202" s="49">
        <f t="shared" si="20"/>
        <v>0</v>
      </c>
    </row>
    <row r="203" spans="1:14" x14ac:dyDescent="0.3">
      <c r="A203" s="15" t="s">
        <v>92</v>
      </c>
      <c r="B203" s="5">
        <v>0</v>
      </c>
      <c r="C203" s="5">
        <v>0</v>
      </c>
      <c r="D203" s="5">
        <v>0</v>
      </c>
      <c r="E203" s="5">
        <v>0</v>
      </c>
      <c r="F203" s="5">
        <v>0</v>
      </c>
      <c r="G203" s="5">
        <v>0</v>
      </c>
      <c r="H203" s="12">
        <f t="shared" si="18"/>
        <v>0</v>
      </c>
      <c r="I203" s="12">
        <f t="shared" si="19"/>
        <v>0</v>
      </c>
      <c r="J203" s="12"/>
      <c r="K203" s="49">
        <f t="shared" si="21"/>
        <v>0</v>
      </c>
      <c r="L203" s="49">
        <f t="shared" si="22"/>
        <v>0</v>
      </c>
      <c r="M203" s="49">
        <f t="shared" si="23"/>
        <v>0</v>
      </c>
      <c r="N203" s="49">
        <f t="shared" si="20"/>
        <v>0</v>
      </c>
    </row>
    <row r="204" spans="1:14" x14ac:dyDescent="0.3">
      <c r="A204" s="15" t="s">
        <v>94</v>
      </c>
      <c r="B204" s="5">
        <v>0</v>
      </c>
      <c r="C204" s="5">
        <v>0</v>
      </c>
      <c r="D204" s="5">
        <v>0</v>
      </c>
      <c r="E204" s="5">
        <v>0</v>
      </c>
      <c r="F204" s="5">
        <v>0</v>
      </c>
      <c r="G204" s="5">
        <v>0</v>
      </c>
      <c r="H204" s="12">
        <f t="shared" si="18"/>
        <v>0</v>
      </c>
      <c r="I204" s="12">
        <f t="shared" si="19"/>
        <v>0</v>
      </c>
      <c r="J204" s="12"/>
      <c r="K204" s="49">
        <f t="shared" si="21"/>
        <v>0</v>
      </c>
      <c r="L204" s="49">
        <f t="shared" si="22"/>
        <v>0</v>
      </c>
      <c r="M204" s="49">
        <f t="shared" si="23"/>
        <v>0</v>
      </c>
      <c r="N204" s="49">
        <f t="shared" si="20"/>
        <v>0</v>
      </c>
    </row>
    <row r="205" spans="1:14" x14ac:dyDescent="0.3">
      <c r="A205" s="15" t="s">
        <v>102</v>
      </c>
      <c r="B205" s="5">
        <v>0</v>
      </c>
      <c r="C205" s="5">
        <v>0</v>
      </c>
      <c r="D205" s="5">
        <v>0</v>
      </c>
      <c r="E205" s="5">
        <v>0</v>
      </c>
      <c r="F205" s="5">
        <v>0</v>
      </c>
      <c r="G205" s="5">
        <v>0</v>
      </c>
      <c r="H205" s="12">
        <f t="shared" si="18"/>
        <v>0</v>
      </c>
      <c r="I205" s="12">
        <f t="shared" si="19"/>
        <v>0</v>
      </c>
      <c r="J205" s="12"/>
      <c r="K205" s="49">
        <f t="shared" si="21"/>
        <v>0</v>
      </c>
      <c r="L205" s="49">
        <f t="shared" si="22"/>
        <v>0</v>
      </c>
      <c r="M205" s="49">
        <f t="shared" si="23"/>
        <v>0</v>
      </c>
      <c r="N205" s="49">
        <f t="shared" si="20"/>
        <v>0</v>
      </c>
    </row>
    <row r="206" spans="1:14" x14ac:dyDescent="0.3">
      <c r="A206" s="15" t="s">
        <v>109</v>
      </c>
      <c r="B206" s="5">
        <v>0</v>
      </c>
      <c r="C206" s="5">
        <v>0</v>
      </c>
      <c r="D206" s="5">
        <v>0</v>
      </c>
      <c r="E206" s="5">
        <v>0</v>
      </c>
      <c r="F206" s="5">
        <v>0</v>
      </c>
      <c r="G206" s="5">
        <v>0</v>
      </c>
      <c r="H206" s="12">
        <f t="shared" si="18"/>
        <v>0</v>
      </c>
      <c r="I206" s="12">
        <f t="shared" si="19"/>
        <v>0</v>
      </c>
      <c r="J206" s="12"/>
      <c r="K206" s="49">
        <f t="shared" si="21"/>
        <v>0</v>
      </c>
      <c r="L206" s="49">
        <f t="shared" si="22"/>
        <v>0</v>
      </c>
      <c r="M206" s="49">
        <f t="shared" si="23"/>
        <v>0</v>
      </c>
      <c r="N206" s="49">
        <f t="shared" si="20"/>
        <v>0</v>
      </c>
    </row>
    <row r="207" spans="1:14" x14ac:dyDescent="0.3">
      <c r="A207" s="16" t="s">
        <v>263</v>
      </c>
      <c r="B207" s="5">
        <v>0</v>
      </c>
      <c r="C207" s="5">
        <v>0</v>
      </c>
      <c r="D207" s="5">
        <v>0</v>
      </c>
      <c r="E207" s="5">
        <v>0</v>
      </c>
      <c r="F207" s="5">
        <v>0</v>
      </c>
      <c r="G207" s="5">
        <v>0</v>
      </c>
      <c r="H207" s="12">
        <f t="shared" si="18"/>
        <v>0</v>
      </c>
      <c r="I207" s="12">
        <f t="shared" si="19"/>
        <v>0</v>
      </c>
      <c r="J207" s="12"/>
      <c r="K207" s="49">
        <f t="shared" si="21"/>
        <v>0</v>
      </c>
      <c r="L207" s="49">
        <f t="shared" si="22"/>
        <v>0</v>
      </c>
      <c r="M207" s="49">
        <f t="shared" si="23"/>
        <v>0</v>
      </c>
      <c r="N207" s="49">
        <f t="shared" si="20"/>
        <v>0</v>
      </c>
    </row>
    <row r="208" spans="1:14" x14ac:dyDescent="0.3">
      <c r="A208" s="15" t="s">
        <v>137</v>
      </c>
      <c r="B208" s="28">
        <v>0</v>
      </c>
      <c r="C208" s="28">
        <v>0</v>
      </c>
      <c r="D208" s="28">
        <v>0</v>
      </c>
      <c r="E208" s="28">
        <v>0</v>
      </c>
      <c r="F208" s="28">
        <v>0</v>
      </c>
      <c r="G208" s="28">
        <v>0</v>
      </c>
      <c r="H208" s="12">
        <f t="shared" si="18"/>
        <v>0</v>
      </c>
      <c r="I208" s="12">
        <f t="shared" si="19"/>
        <v>0</v>
      </c>
      <c r="J208" s="12"/>
      <c r="K208" s="49">
        <f t="shared" si="21"/>
        <v>0</v>
      </c>
      <c r="L208" s="49">
        <f t="shared" si="22"/>
        <v>0</v>
      </c>
      <c r="M208" s="49">
        <f t="shared" si="23"/>
        <v>0</v>
      </c>
      <c r="N208" s="49">
        <f t="shared" si="20"/>
        <v>0</v>
      </c>
    </row>
    <row r="209" spans="1:14" x14ac:dyDescent="0.3">
      <c r="A209" s="53" t="s">
        <v>138</v>
      </c>
      <c r="B209" s="46">
        <v>4</v>
      </c>
      <c r="C209" s="46">
        <v>0</v>
      </c>
      <c r="D209" s="46">
        <v>8</v>
      </c>
      <c r="E209" s="46">
        <v>0</v>
      </c>
      <c r="F209" s="46">
        <v>9</v>
      </c>
      <c r="G209" s="46">
        <v>0</v>
      </c>
      <c r="H209" s="51">
        <f t="shared" si="18"/>
        <v>21</v>
      </c>
      <c r="I209" s="51">
        <f t="shared" si="19"/>
        <v>0</v>
      </c>
      <c r="J209" s="26" t="s">
        <v>274</v>
      </c>
      <c r="K209" s="49">
        <f t="shared" si="21"/>
        <v>0</v>
      </c>
      <c r="L209" s="49">
        <f t="shared" si="22"/>
        <v>0</v>
      </c>
      <c r="M209" s="49">
        <f t="shared" si="23"/>
        <v>0</v>
      </c>
      <c r="N209" s="49">
        <f t="shared" si="20"/>
        <v>0</v>
      </c>
    </row>
    <row r="210" spans="1:14" x14ac:dyDescent="0.3">
      <c r="A210" s="15" t="s">
        <v>151</v>
      </c>
      <c r="B210" s="28">
        <v>0</v>
      </c>
      <c r="C210" s="28">
        <v>0</v>
      </c>
      <c r="D210" s="28">
        <v>0</v>
      </c>
      <c r="E210" s="28">
        <v>0</v>
      </c>
      <c r="F210" s="28">
        <v>0</v>
      </c>
      <c r="G210" s="28">
        <v>0</v>
      </c>
      <c r="H210" s="12">
        <f t="shared" si="18"/>
        <v>0</v>
      </c>
      <c r="I210" s="12">
        <f t="shared" si="19"/>
        <v>0</v>
      </c>
      <c r="J210" s="12"/>
      <c r="K210" s="49">
        <f t="shared" si="21"/>
        <v>0</v>
      </c>
      <c r="L210" s="49">
        <f t="shared" si="22"/>
        <v>0</v>
      </c>
      <c r="M210" s="49">
        <f t="shared" si="23"/>
        <v>0</v>
      </c>
      <c r="N210" s="49">
        <f t="shared" si="20"/>
        <v>0</v>
      </c>
    </row>
    <row r="211" spans="1:14" x14ac:dyDescent="0.3">
      <c r="A211" s="15" t="s">
        <v>152</v>
      </c>
      <c r="B211" s="28">
        <v>0</v>
      </c>
      <c r="C211" s="28">
        <v>0</v>
      </c>
      <c r="D211" s="28">
        <v>0</v>
      </c>
      <c r="E211" s="28">
        <v>0</v>
      </c>
      <c r="F211" s="28">
        <v>0</v>
      </c>
      <c r="G211" s="28">
        <v>0</v>
      </c>
      <c r="H211" s="12">
        <f t="shared" si="18"/>
        <v>0</v>
      </c>
      <c r="I211" s="12">
        <f t="shared" si="19"/>
        <v>0</v>
      </c>
      <c r="J211" s="12"/>
      <c r="K211" s="49">
        <f t="shared" si="21"/>
        <v>0</v>
      </c>
      <c r="L211" s="49">
        <f t="shared" si="22"/>
        <v>0</v>
      </c>
      <c r="M211" s="49">
        <f t="shared" si="23"/>
        <v>0</v>
      </c>
      <c r="N211" s="49">
        <f t="shared" si="20"/>
        <v>0</v>
      </c>
    </row>
    <row r="212" spans="1:14" x14ac:dyDescent="0.3">
      <c r="A212" s="15" t="s">
        <v>15</v>
      </c>
      <c r="B212" s="28">
        <v>0</v>
      </c>
      <c r="C212" s="28">
        <v>0</v>
      </c>
      <c r="D212" s="28">
        <v>0</v>
      </c>
      <c r="E212" s="28">
        <v>0</v>
      </c>
      <c r="F212" s="28">
        <v>0</v>
      </c>
      <c r="G212" s="28">
        <v>0</v>
      </c>
      <c r="H212" s="12">
        <f t="shared" si="18"/>
        <v>0</v>
      </c>
      <c r="I212" s="12">
        <f t="shared" si="19"/>
        <v>0</v>
      </c>
      <c r="J212" s="12"/>
      <c r="K212" s="49">
        <f t="shared" si="21"/>
        <v>0</v>
      </c>
      <c r="L212" s="49">
        <f t="shared" si="22"/>
        <v>0</v>
      </c>
      <c r="M212" s="49">
        <f t="shared" si="23"/>
        <v>0</v>
      </c>
      <c r="N212" s="49">
        <f t="shared" si="20"/>
        <v>0</v>
      </c>
    </row>
    <row r="213" spans="1:14" x14ac:dyDescent="0.3">
      <c r="A213" s="15" t="s">
        <v>264</v>
      </c>
      <c r="B213" s="28">
        <v>0</v>
      </c>
      <c r="C213" s="28">
        <v>0</v>
      </c>
      <c r="D213" s="28">
        <v>0</v>
      </c>
      <c r="E213" s="28">
        <v>0</v>
      </c>
      <c r="F213" s="28">
        <v>0</v>
      </c>
      <c r="G213" s="28">
        <v>0</v>
      </c>
      <c r="H213" s="12">
        <f t="shared" si="18"/>
        <v>0</v>
      </c>
      <c r="I213" s="12">
        <f t="shared" si="19"/>
        <v>0</v>
      </c>
      <c r="J213" s="12"/>
      <c r="K213" s="49">
        <f t="shared" si="21"/>
        <v>0</v>
      </c>
      <c r="L213" s="49">
        <f t="shared" si="22"/>
        <v>0</v>
      </c>
      <c r="M213" s="49">
        <f t="shared" si="23"/>
        <v>0</v>
      </c>
      <c r="N213" s="49">
        <f t="shared" si="20"/>
        <v>0</v>
      </c>
    </row>
    <row r="214" spans="1:14" x14ac:dyDescent="0.3">
      <c r="A214" s="15" t="s">
        <v>161</v>
      </c>
      <c r="B214" s="28">
        <v>0</v>
      </c>
      <c r="C214" s="28">
        <v>0</v>
      </c>
      <c r="D214" s="28">
        <v>0</v>
      </c>
      <c r="E214" s="28">
        <v>0</v>
      </c>
      <c r="F214" s="28">
        <v>0</v>
      </c>
      <c r="G214" s="28">
        <v>0</v>
      </c>
      <c r="H214" s="12">
        <f t="shared" si="18"/>
        <v>0</v>
      </c>
      <c r="I214" s="12">
        <f t="shared" si="19"/>
        <v>0</v>
      </c>
      <c r="J214" s="12"/>
      <c r="K214" s="49">
        <f t="shared" si="21"/>
        <v>0</v>
      </c>
      <c r="L214" s="49">
        <f t="shared" si="22"/>
        <v>0</v>
      </c>
      <c r="M214" s="49">
        <f t="shared" si="23"/>
        <v>0</v>
      </c>
      <c r="N214" s="49">
        <f t="shared" si="20"/>
        <v>0</v>
      </c>
    </row>
    <row r="215" spans="1:14" x14ac:dyDescent="0.3">
      <c r="A215" s="15" t="s">
        <v>162</v>
      </c>
      <c r="B215" s="28">
        <v>0</v>
      </c>
      <c r="C215" s="28">
        <v>0</v>
      </c>
      <c r="D215" s="28">
        <v>0</v>
      </c>
      <c r="E215" s="28">
        <v>0</v>
      </c>
      <c r="F215" s="28">
        <v>0</v>
      </c>
      <c r="G215" s="28">
        <v>0</v>
      </c>
      <c r="H215" s="12">
        <f t="shared" si="18"/>
        <v>0</v>
      </c>
      <c r="I215" s="12">
        <f t="shared" si="19"/>
        <v>0</v>
      </c>
      <c r="J215" s="12"/>
      <c r="K215" s="49">
        <f t="shared" si="21"/>
        <v>0</v>
      </c>
      <c r="L215" s="49">
        <f t="shared" si="22"/>
        <v>0</v>
      </c>
      <c r="M215" s="49">
        <f t="shared" si="23"/>
        <v>0</v>
      </c>
      <c r="N215" s="49">
        <f t="shared" si="20"/>
        <v>0</v>
      </c>
    </row>
    <row r="216" spans="1:14" x14ac:dyDescent="0.3">
      <c r="A216" s="15" t="s">
        <v>49</v>
      </c>
      <c r="B216" s="28">
        <v>0</v>
      </c>
      <c r="C216" s="28">
        <v>0</v>
      </c>
      <c r="D216" s="28">
        <v>0</v>
      </c>
      <c r="E216" s="28">
        <v>0</v>
      </c>
      <c r="F216" s="28">
        <v>0</v>
      </c>
      <c r="G216" s="28">
        <v>0</v>
      </c>
      <c r="H216" s="12">
        <f t="shared" si="18"/>
        <v>0</v>
      </c>
      <c r="I216" s="12">
        <f t="shared" si="19"/>
        <v>0</v>
      </c>
      <c r="J216" s="12"/>
      <c r="K216" s="49">
        <f t="shared" si="21"/>
        <v>0</v>
      </c>
      <c r="L216" s="49">
        <f t="shared" si="22"/>
        <v>0</v>
      </c>
      <c r="M216" s="49">
        <f t="shared" si="23"/>
        <v>0</v>
      </c>
      <c r="N216" s="49">
        <f t="shared" si="20"/>
        <v>0</v>
      </c>
    </row>
    <row r="217" spans="1:14" x14ac:dyDescent="0.3">
      <c r="A217" s="15" t="s">
        <v>51</v>
      </c>
      <c r="B217" s="28">
        <v>0</v>
      </c>
      <c r="C217" s="28">
        <v>0</v>
      </c>
      <c r="D217" s="28">
        <v>0</v>
      </c>
      <c r="E217" s="28">
        <v>0</v>
      </c>
      <c r="F217" s="28">
        <v>0</v>
      </c>
      <c r="G217" s="28">
        <v>0</v>
      </c>
      <c r="H217" s="12">
        <f t="shared" si="18"/>
        <v>0</v>
      </c>
      <c r="I217" s="12">
        <f t="shared" si="19"/>
        <v>0</v>
      </c>
      <c r="J217" s="12"/>
      <c r="K217" s="49">
        <f t="shared" si="21"/>
        <v>0</v>
      </c>
      <c r="L217" s="49">
        <f t="shared" si="22"/>
        <v>0</v>
      </c>
      <c r="M217" s="49">
        <f t="shared" si="23"/>
        <v>0</v>
      </c>
      <c r="N217" s="49">
        <f t="shared" si="20"/>
        <v>0</v>
      </c>
    </row>
    <row r="218" spans="1:14" x14ac:dyDescent="0.3">
      <c r="A218" s="15" t="s">
        <v>53</v>
      </c>
      <c r="B218" s="28">
        <v>0</v>
      </c>
      <c r="C218" s="28">
        <v>0</v>
      </c>
      <c r="D218" s="28">
        <v>0</v>
      </c>
      <c r="E218" s="28">
        <v>0</v>
      </c>
      <c r="F218" s="28">
        <v>0</v>
      </c>
      <c r="G218" s="28">
        <v>0</v>
      </c>
      <c r="H218" s="12">
        <f t="shared" si="18"/>
        <v>0</v>
      </c>
      <c r="I218" s="12">
        <f t="shared" si="19"/>
        <v>0</v>
      </c>
      <c r="J218" s="12"/>
      <c r="K218" s="49">
        <f t="shared" si="21"/>
        <v>0</v>
      </c>
      <c r="L218" s="49">
        <f t="shared" si="22"/>
        <v>0</v>
      </c>
      <c r="M218" s="49">
        <f t="shared" si="23"/>
        <v>0</v>
      </c>
      <c r="N218" s="49">
        <f t="shared" si="20"/>
        <v>0</v>
      </c>
    </row>
    <row r="219" spans="1:14" x14ac:dyDescent="0.3">
      <c r="A219" s="15" t="s">
        <v>6</v>
      </c>
      <c r="B219" s="28">
        <v>0</v>
      </c>
      <c r="C219" s="28">
        <v>0</v>
      </c>
      <c r="D219" s="28">
        <v>0</v>
      </c>
      <c r="E219" s="28">
        <v>0</v>
      </c>
      <c r="F219" s="28">
        <v>0</v>
      </c>
      <c r="G219" s="28">
        <v>0</v>
      </c>
      <c r="H219" s="12">
        <f t="shared" si="18"/>
        <v>0</v>
      </c>
      <c r="I219" s="12">
        <f t="shared" si="19"/>
        <v>0</v>
      </c>
      <c r="J219" s="12"/>
      <c r="K219" s="49">
        <f t="shared" si="21"/>
        <v>0</v>
      </c>
      <c r="L219" s="49">
        <f t="shared" si="22"/>
        <v>0</v>
      </c>
      <c r="M219" s="49">
        <f t="shared" si="23"/>
        <v>0</v>
      </c>
      <c r="N219" s="49">
        <f t="shared" si="20"/>
        <v>0</v>
      </c>
    </row>
    <row r="220" spans="1:14" x14ac:dyDescent="0.3">
      <c r="A220" s="15" t="s">
        <v>171</v>
      </c>
      <c r="B220" s="28">
        <v>0</v>
      </c>
      <c r="C220" s="28">
        <v>0</v>
      </c>
      <c r="D220" s="28">
        <v>0</v>
      </c>
      <c r="E220" s="28">
        <v>0</v>
      </c>
      <c r="F220" s="28">
        <v>0</v>
      </c>
      <c r="G220" s="28">
        <v>0</v>
      </c>
      <c r="H220" s="12">
        <f t="shared" si="18"/>
        <v>0</v>
      </c>
      <c r="I220" s="12">
        <f t="shared" si="19"/>
        <v>0</v>
      </c>
      <c r="J220" s="12"/>
      <c r="K220" s="49">
        <f t="shared" si="21"/>
        <v>0</v>
      </c>
      <c r="L220" s="49">
        <f t="shared" si="22"/>
        <v>0</v>
      </c>
      <c r="M220" s="49">
        <f t="shared" si="23"/>
        <v>0</v>
      </c>
      <c r="N220" s="49">
        <f t="shared" si="20"/>
        <v>0</v>
      </c>
    </row>
    <row r="221" spans="1:14" x14ac:dyDescent="0.3">
      <c r="A221" s="15" t="s">
        <v>174</v>
      </c>
      <c r="B221" s="28">
        <v>0</v>
      </c>
      <c r="C221" s="28">
        <v>0</v>
      </c>
      <c r="D221" s="28">
        <v>0</v>
      </c>
      <c r="E221" s="28">
        <v>0</v>
      </c>
      <c r="F221" s="28">
        <v>0</v>
      </c>
      <c r="G221" s="28">
        <v>0</v>
      </c>
      <c r="H221" s="12">
        <f t="shared" si="18"/>
        <v>0</v>
      </c>
      <c r="I221" s="12">
        <f t="shared" si="19"/>
        <v>0</v>
      </c>
      <c r="J221" s="12"/>
      <c r="K221" s="49">
        <f t="shared" si="21"/>
        <v>0</v>
      </c>
      <c r="L221" s="49">
        <f t="shared" si="22"/>
        <v>0</v>
      </c>
      <c r="M221" s="49">
        <f t="shared" si="23"/>
        <v>0</v>
      </c>
      <c r="N221" s="49">
        <f t="shared" si="20"/>
        <v>0</v>
      </c>
    </row>
    <row r="222" spans="1:14" x14ac:dyDescent="0.3">
      <c r="A222" s="9" t="s">
        <v>175</v>
      </c>
      <c r="B222" s="28">
        <v>0</v>
      </c>
      <c r="C222" s="28">
        <v>0</v>
      </c>
      <c r="D222" s="28">
        <v>0</v>
      </c>
      <c r="E222" s="28">
        <v>0</v>
      </c>
      <c r="F222" s="28">
        <v>0</v>
      </c>
      <c r="G222" s="28">
        <v>0</v>
      </c>
      <c r="H222" s="12">
        <f t="shared" si="18"/>
        <v>0</v>
      </c>
      <c r="I222" s="12">
        <f t="shared" si="19"/>
        <v>0</v>
      </c>
      <c r="J222" s="12"/>
      <c r="K222" s="49">
        <f t="shared" si="21"/>
        <v>0</v>
      </c>
      <c r="L222" s="49">
        <f t="shared" si="22"/>
        <v>0</v>
      </c>
      <c r="M222" s="49">
        <f t="shared" si="23"/>
        <v>0</v>
      </c>
      <c r="N222" s="49">
        <f t="shared" si="20"/>
        <v>0</v>
      </c>
    </row>
    <row r="223" spans="1:14" x14ac:dyDescent="0.3">
      <c r="A223" s="15" t="s">
        <v>177</v>
      </c>
      <c r="B223" s="28">
        <v>0</v>
      </c>
      <c r="C223" s="28">
        <v>0</v>
      </c>
      <c r="D223" s="28">
        <v>0</v>
      </c>
      <c r="E223" s="28">
        <v>0</v>
      </c>
      <c r="F223" s="28">
        <v>0</v>
      </c>
      <c r="G223" s="28">
        <v>0</v>
      </c>
      <c r="H223" s="12">
        <f t="shared" si="18"/>
        <v>0</v>
      </c>
      <c r="I223" s="12">
        <f t="shared" si="19"/>
        <v>0</v>
      </c>
      <c r="J223" s="12"/>
      <c r="K223" s="49">
        <f t="shared" si="21"/>
        <v>0</v>
      </c>
      <c r="L223" s="49">
        <f t="shared" si="22"/>
        <v>0</v>
      </c>
      <c r="M223" s="49">
        <f t="shared" si="23"/>
        <v>0</v>
      </c>
      <c r="N223" s="49">
        <f t="shared" si="20"/>
        <v>0</v>
      </c>
    </row>
    <row r="224" spans="1:14" x14ac:dyDescent="0.3">
      <c r="A224" s="34" t="s">
        <v>184</v>
      </c>
      <c r="B224" s="28">
        <v>0</v>
      </c>
      <c r="C224" s="28">
        <v>0</v>
      </c>
      <c r="D224" s="28">
        <v>0</v>
      </c>
      <c r="E224" s="28">
        <v>0</v>
      </c>
      <c r="F224" s="28">
        <v>0</v>
      </c>
      <c r="G224" s="28">
        <v>0</v>
      </c>
      <c r="H224" s="12">
        <f t="shared" si="18"/>
        <v>0</v>
      </c>
      <c r="I224" s="12">
        <f t="shared" si="19"/>
        <v>0</v>
      </c>
      <c r="J224" s="12"/>
      <c r="K224" s="49">
        <f t="shared" si="21"/>
        <v>0</v>
      </c>
      <c r="L224" s="49">
        <f t="shared" si="22"/>
        <v>0</v>
      </c>
      <c r="M224" s="49">
        <f t="shared" si="23"/>
        <v>0</v>
      </c>
      <c r="N224" s="49">
        <f t="shared" si="20"/>
        <v>0</v>
      </c>
    </row>
    <row r="225" spans="1:14" x14ac:dyDescent="0.3">
      <c r="A225" s="34" t="s">
        <v>190</v>
      </c>
      <c r="B225" s="28">
        <v>0</v>
      </c>
      <c r="C225" s="28">
        <v>0</v>
      </c>
      <c r="D225" s="28">
        <v>0</v>
      </c>
      <c r="E225" s="28">
        <v>0</v>
      </c>
      <c r="F225" s="28">
        <v>0</v>
      </c>
      <c r="G225" s="28">
        <v>0</v>
      </c>
      <c r="H225" s="12">
        <f t="shared" si="18"/>
        <v>0</v>
      </c>
      <c r="I225" s="12">
        <f t="shared" si="19"/>
        <v>0</v>
      </c>
      <c r="J225" s="12"/>
      <c r="K225" s="49">
        <f t="shared" si="21"/>
        <v>0</v>
      </c>
      <c r="L225" s="49">
        <f t="shared" si="22"/>
        <v>0</v>
      </c>
      <c r="M225" s="49">
        <f t="shared" si="23"/>
        <v>0</v>
      </c>
      <c r="N225" s="49">
        <f t="shared" si="20"/>
        <v>0</v>
      </c>
    </row>
    <row r="226" spans="1:14" x14ac:dyDescent="0.3">
      <c r="A226" s="34" t="s">
        <v>196</v>
      </c>
      <c r="B226" s="28">
        <v>0</v>
      </c>
      <c r="C226" s="28">
        <v>0</v>
      </c>
      <c r="D226" s="28">
        <v>0</v>
      </c>
      <c r="E226" s="28">
        <v>0</v>
      </c>
      <c r="F226" s="28">
        <v>0</v>
      </c>
      <c r="G226" s="28">
        <v>0</v>
      </c>
      <c r="H226" s="12">
        <f t="shared" si="18"/>
        <v>0</v>
      </c>
      <c r="I226" s="12">
        <f t="shared" si="19"/>
        <v>0</v>
      </c>
      <c r="J226" s="12"/>
      <c r="K226" s="49">
        <f t="shared" si="21"/>
        <v>0</v>
      </c>
      <c r="L226" s="49">
        <f t="shared" si="22"/>
        <v>0</v>
      </c>
      <c r="M226" s="49">
        <f t="shared" si="23"/>
        <v>0</v>
      </c>
      <c r="N226" s="49">
        <f t="shared" si="20"/>
        <v>0</v>
      </c>
    </row>
    <row r="227" spans="1:14" x14ac:dyDescent="0.3">
      <c r="A227" s="34" t="s">
        <v>57</v>
      </c>
      <c r="B227" s="28">
        <v>0</v>
      </c>
      <c r="C227" s="28">
        <v>0</v>
      </c>
      <c r="D227" s="28">
        <v>0</v>
      </c>
      <c r="E227" s="28">
        <v>0</v>
      </c>
      <c r="F227" s="28">
        <v>0</v>
      </c>
      <c r="G227" s="28">
        <v>0</v>
      </c>
      <c r="H227" s="12">
        <f t="shared" si="18"/>
        <v>0</v>
      </c>
      <c r="I227" s="12">
        <f t="shared" si="19"/>
        <v>0</v>
      </c>
      <c r="J227" s="12"/>
      <c r="K227" s="49">
        <f t="shared" si="21"/>
        <v>0</v>
      </c>
      <c r="L227" s="49">
        <f t="shared" si="22"/>
        <v>0</v>
      </c>
      <c r="M227" s="49">
        <f t="shared" si="23"/>
        <v>0</v>
      </c>
      <c r="N227" s="49">
        <f t="shared" si="20"/>
        <v>0</v>
      </c>
    </row>
    <row r="228" spans="1:14" x14ac:dyDescent="0.3">
      <c r="A228" s="34" t="s">
        <v>202</v>
      </c>
      <c r="B228" s="28">
        <v>0</v>
      </c>
      <c r="C228" s="28">
        <v>0</v>
      </c>
      <c r="D228" s="28">
        <v>0</v>
      </c>
      <c r="E228" s="28">
        <v>0</v>
      </c>
      <c r="F228" s="28">
        <v>0</v>
      </c>
      <c r="G228" s="28">
        <v>0</v>
      </c>
      <c r="H228" s="12">
        <f t="shared" si="18"/>
        <v>0</v>
      </c>
      <c r="I228" s="12">
        <f t="shared" si="19"/>
        <v>0</v>
      </c>
      <c r="J228" s="12"/>
      <c r="K228" s="49">
        <f t="shared" si="21"/>
        <v>0</v>
      </c>
      <c r="L228" s="49">
        <f t="shared" si="22"/>
        <v>0</v>
      </c>
      <c r="M228" s="49">
        <f t="shared" si="23"/>
        <v>0</v>
      </c>
      <c r="N228" s="49">
        <f t="shared" si="20"/>
        <v>0</v>
      </c>
    </row>
    <row r="229" spans="1:14" x14ac:dyDescent="0.3">
      <c r="A229" s="53" t="s">
        <v>206</v>
      </c>
      <c r="B229" s="46">
        <v>0</v>
      </c>
      <c r="C229" s="46">
        <v>0</v>
      </c>
      <c r="D229" s="46">
        <v>251</v>
      </c>
      <c r="E229" s="46">
        <v>0</v>
      </c>
      <c r="F229" s="46">
        <v>39</v>
      </c>
      <c r="G229" s="46">
        <v>0</v>
      </c>
      <c r="H229" s="51">
        <f t="shared" si="18"/>
        <v>290</v>
      </c>
      <c r="I229" s="51">
        <f t="shared" si="19"/>
        <v>0</v>
      </c>
      <c r="J229" s="26" t="s">
        <v>274</v>
      </c>
      <c r="K229" s="49">
        <f t="shared" si="21"/>
        <v>0</v>
      </c>
      <c r="L229" s="49">
        <f t="shared" si="22"/>
        <v>0</v>
      </c>
      <c r="M229" s="49">
        <f t="shared" si="23"/>
        <v>0</v>
      </c>
      <c r="N229" s="49">
        <f t="shared" si="20"/>
        <v>0</v>
      </c>
    </row>
    <row r="230" spans="1:14" x14ac:dyDescent="0.3">
      <c r="A230" s="34" t="s">
        <v>245</v>
      </c>
      <c r="B230" s="28">
        <v>0</v>
      </c>
      <c r="C230" s="28">
        <v>0</v>
      </c>
      <c r="D230" s="28">
        <v>0</v>
      </c>
      <c r="E230" s="28">
        <v>0</v>
      </c>
      <c r="F230" s="28">
        <v>0</v>
      </c>
      <c r="G230" s="28">
        <v>0</v>
      </c>
      <c r="H230" s="12">
        <f t="shared" si="18"/>
        <v>0</v>
      </c>
      <c r="I230" s="12">
        <f t="shared" si="19"/>
        <v>0</v>
      </c>
      <c r="J230" s="12"/>
      <c r="K230" s="49">
        <f t="shared" si="21"/>
        <v>0</v>
      </c>
      <c r="L230" s="49">
        <f t="shared" si="22"/>
        <v>0</v>
      </c>
      <c r="M230" s="49">
        <f t="shared" si="23"/>
        <v>0</v>
      </c>
      <c r="N230" s="49">
        <f t="shared" si="20"/>
        <v>0</v>
      </c>
    </row>
    <row r="231" spans="1:14" x14ac:dyDescent="0.3">
      <c r="A231" s="34" t="s">
        <v>233</v>
      </c>
      <c r="B231" s="28">
        <v>0</v>
      </c>
      <c r="C231" s="28">
        <v>0</v>
      </c>
      <c r="D231" s="28">
        <v>0</v>
      </c>
      <c r="E231" s="28">
        <v>0</v>
      </c>
      <c r="F231" s="28">
        <v>0</v>
      </c>
      <c r="G231" s="28">
        <v>0</v>
      </c>
      <c r="H231" s="12">
        <f t="shared" si="18"/>
        <v>0</v>
      </c>
      <c r="I231" s="12">
        <f t="shared" si="19"/>
        <v>0</v>
      </c>
      <c r="J231" s="12"/>
      <c r="K231" s="49">
        <f t="shared" si="21"/>
        <v>0</v>
      </c>
      <c r="L231" s="49">
        <f t="shared" si="22"/>
        <v>0</v>
      </c>
      <c r="M231" s="49">
        <f t="shared" si="23"/>
        <v>0</v>
      </c>
      <c r="N231" s="49">
        <f t="shared" si="20"/>
        <v>0</v>
      </c>
    </row>
    <row r="232" spans="1:14" x14ac:dyDescent="0.3">
      <c r="A232" s="34" t="s">
        <v>270</v>
      </c>
      <c r="B232" s="28">
        <v>0</v>
      </c>
      <c r="C232" s="28">
        <v>0</v>
      </c>
      <c r="D232" s="28">
        <v>0</v>
      </c>
      <c r="E232" s="28">
        <v>0</v>
      </c>
      <c r="F232" s="28">
        <v>0</v>
      </c>
      <c r="G232" s="28">
        <v>0</v>
      </c>
      <c r="H232" s="12">
        <f t="shared" si="18"/>
        <v>0</v>
      </c>
      <c r="I232" s="12">
        <f t="shared" si="19"/>
        <v>0</v>
      </c>
      <c r="J232" s="12"/>
      <c r="K232" s="49">
        <f t="shared" si="21"/>
        <v>0</v>
      </c>
      <c r="L232" s="49">
        <f t="shared" si="22"/>
        <v>0</v>
      </c>
      <c r="M232" s="49">
        <f t="shared" si="23"/>
        <v>0</v>
      </c>
      <c r="N232" s="49">
        <f t="shared" si="20"/>
        <v>0</v>
      </c>
    </row>
    <row r="233" spans="1:14" x14ac:dyDescent="0.3">
      <c r="A233" s="34" t="s">
        <v>224</v>
      </c>
      <c r="B233" s="28">
        <v>0</v>
      </c>
      <c r="C233" s="28">
        <v>0</v>
      </c>
      <c r="D233" s="28">
        <v>0</v>
      </c>
      <c r="E233" s="28">
        <v>0</v>
      </c>
      <c r="F233" s="28">
        <v>0</v>
      </c>
      <c r="G233" s="28">
        <v>0</v>
      </c>
      <c r="H233" s="12">
        <f t="shared" si="18"/>
        <v>0</v>
      </c>
      <c r="I233" s="12">
        <f t="shared" si="19"/>
        <v>0</v>
      </c>
      <c r="J233" s="12"/>
      <c r="K233" s="49">
        <f t="shared" si="21"/>
        <v>0</v>
      </c>
      <c r="L233" s="49">
        <f t="shared" si="22"/>
        <v>0</v>
      </c>
      <c r="M233" s="49">
        <f t="shared" si="23"/>
        <v>0</v>
      </c>
      <c r="N233" s="49">
        <f t="shared" si="20"/>
        <v>0</v>
      </c>
    </row>
    <row r="234" spans="1:14" x14ac:dyDescent="0.3">
      <c r="A234" s="34" t="s">
        <v>65</v>
      </c>
      <c r="B234" s="28">
        <v>0</v>
      </c>
      <c r="C234" s="28">
        <v>0</v>
      </c>
      <c r="D234" s="28">
        <v>0</v>
      </c>
      <c r="E234" s="28">
        <v>0</v>
      </c>
      <c r="F234" s="28">
        <v>0</v>
      </c>
      <c r="G234" s="28">
        <v>0</v>
      </c>
      <c r="H234" s="12">
        <f t="shared" si="18"/>
        <v>0</v>
      </c>
      <c r="I234" s="12">
        <f t="shared" si="19"/>
        <v>0</v>
      </c>
      <c r="J234" s="12"/>
      <c r="K234" s="49">
        <f t="shared" si="21"/>
        <v>0</v>
      </c>
      <c r="L234" s="49">
        <f t="shared" si="22"/>
        <v>0</v>
      </c>
      <c r="M234" s="49">
        <f t="shared" si="23"/>
        <v>0</v>
      </c>
      <c r="N234" s="49">
        <f t="shared" si="20"/>
        <v>0</v>
      </c>
    </row>
    <row r="235" spans="1:14" x14ac:dyDescent="0.3">
      <c r="A235" s="37" t="s">
        <v>12</v>
      </c>
      <c r="B235" s="11">
        <f>SUM(B7:B234)</f>
        <v>73164</v>
      </c>
      <c r="C235" s="11">
        <f t="shared" ref="C235:I235" si="24">SUM(C7:C234)</f>
        <v>7376858</v>
      </c>
      <c r="D235" s="11">
        <f t="shared" si="24"/>
        <v>103146</v>
      </c>
      <c r="E235" s="11">
        <f t="shared" si="24"/>
        <v>35011999</v>
      </c>
      <c r="F235" s="11">
        <f t="shared" si="24"/>
        <v>49541</v>
      </c>
      <c r="G235" s="11">
        <f t="shared" si="24"/>
        <v>19307298</v>
      </c>
      <c r="H235" s="11">
        <f t="shared" si="24"/>
        <v>225851</v>
      </c>
      <c r="I235" s="11">
        <f t="shared" si="24"/>
        <v>61696155</v>
      </c>
      <c r="J235" s="11"/>
    </row>
    <row r="236" spans="1:14" x14ac:dyDescent="0.3">
      <c r="A236" s="16"/>
      <c r="B236" s="10"/>
      <c r="C236" s="10"/>
      <c r="D236" s="10"/>
      <c r="E236" s="10"/>
      <c r="F236" s="10"/>
      <c r="G236" s="10"/>
    </row>
    <row r="237" spans="1:14" x14ac:dyDescent="0.3">
      <c r="A237" s="20" t="s">
        <v>275</v>
      </c>
      <c r="B237" s="10"/>
      <c r="C237" s="10"/>
      <c r="D237" s="10"/>
      <c r="E237" s="10"/>
      <c r="F237" s="10"/>
      <c r="G237" s="10"/>
    </row>
    <row r="238" spans="1:14" x14ac:dyDescent="0.3">
      <c r="A238" s="20"/>
      <c r="B238" s="22"/>
      <c r="C238" s="22"/>
      <c r="D238" s="22"/>
      <c r="E238" s="22"/>
      <c r="F238" s="22"/>
      <c r="G238" s="22"/>
    </row>
    <row r="239" spans="1:14" x14ac:dyDescent="0.3">
      <c r="A239" s="20"/>
      <c r="B239" s="22"/>
      <c r="C239" s="22"/>
      <c r="D239" s="22"/>
      <c r="E239" s="22"/>
      <c r="F239" s="22"/>
      <c r="G239" s="22"/>
    </row>
    <row r="240" spans="1:14" x14ac:dyDescent="0.3">
      <c r="A240" s="20"/>
      <c r="B240" s="22"/>
      <c r="C240" s="22"/>
      <c r="D240" s="22"/>
      <c r="E240" s="22"/>
      <c r="F240" s="22"/>
      <c r="G240" s="22"/>
    </row>
    <row r="241" spans="1:7" x14ac:dyDescent="0.3">
      <c r="A241" s="20"/>
      <c r="B241" s="22"/>
      <c r="C241" s="22"/>
      <c r="D241" s="22"/>
      <c r="E241" s="22"/>
      <c r="F241" s="22"/>
      <c r="G241" s="22"/>
    </row>
    <row r="242" spans="1:7" x14ac:dyDescent="0.3">
      <c r="A242" s="20"/>
      <c r="B242" s="22"/>
      <c r="C242" s="22"/>
      <c r="D242" s="22"/>
      <c r="E242" s="22"/>
      <c r="F242" s="22"/>
      <c r="G242" s="22"/>
    </row>
    <row r="243" spans="1:7" x14ac:dyDescent="0.3">
      <c r="A243" s="3"/>
      <c r="B243" s="22"/>
      <c r="C243" s="22"/>
      <c r="D243" s="22"/>
      <c r="E243" s="22"/>
      <c r="F243" s="22"/>
      <c r="G243" s="22"/>
    </row>
    <row r="244" spans="1:7" x14ac:dyDescent="0.3">
      <c r="A244" s="3"/>
      <c r="B244" s="22"/>
      <c r="C244" s="22"/>
      <c r="D244" s="22"/>
      <c r="E244" s="22"/>
      <c r="F244" s="22"/>
      <c r="G244" s="22"/>
    </row>
    <row r="245" spans="1:7" x14ac:dyDescent="0.3">
      <c r="A245" s="3"/>
      <c r="B245" s="22"/>
      <c r="C245" s="22"/>
      <c r="D245" s="22"/>
      <c r="E245" s="22"/>
      <c r="F245" s="22"/>
      <c r="G245" s="22"/>
    </row>
    <row r="246" spans="1:7" x14ac:dyDescent="0.3">
      <c r="A246" s="3"/>
      <c r="B246" s="22"/>
      <c r="C246" s="22"/>
      <c r="D246" s="22"/>
      <c r="E246" s="22"/>
      <c r="F246" s="22"/>
      <c r="G246" s="22"/>
    </row>
    <row r="247" spans="1:7" x14ac:dyDescent="0.3">
      <c r="A247" s="3"/>
      <c r="B247" s="22"/>
      <c r="C247" s="22"/>
      <c r="D247" s="22"/>
      <c r="E247" s="22"/>
      <c r="F247" s="22"/>
      <c r="G247" s="22"/>
    </row>
    <row r="248" spans="1:7" x14ac:dyDescent="0.3">
      <c r="A248" s="3"/>
      <c r="B248" s="22"/>
      <c r="C248" s="22"/>
      <c r="D248" s="22"/>
      <c r="E248" s="22"/>
      <c r="F248" s="22"/>
      <c r="G248" s="22"/>
    </row>
    <row r="249" spans="1:7" x14ac:dyDescent="0.3">
      <c r="A249" s="3"/>
      <c r="B249" s="22"/>
      <c r="C249" s="22"/>
      <c r="D249" s="22"/>
      <c r="E249" s="22"/>
      <c r="F249" s="22"/>
      <c r="G249" s="22"/>
    </row>
    <row r="250" spans="1:7" x14ac:dyDescent="0.3">
      <c r="A250" s="3"/>
      <c r="B250" s="22"/>
      <c r="C250" s="22"/>
      <c r="D250" s="22"/>
      <c r="E250" s="22"/>
      <c r="F250" s="22"/>
      <c r="G250" s="22"/>
    </row>
    <row r="251" spans="1:7" x14ac:dyDescent="0.3">
      <c r="A251" s="3"/>
      <c r="B251" s="22"/>
      <c r="C251" s="22"/>
      <c r="D251" s="22"/>
      <c r="E251" s="22"/>
      <c r="F251" s="22"/>
      <c r="G251" s="22"/>
    </row>
    <row r="252" spans="1:7" x14ac:dyDescent="0.3">
      <c r="A252" s="3"/>
      <c r="B252" s="22"/>
      <c r="C252" s="22"/>
      <c r="D252" s="22"/>
      <c r="E252" s="22"/>
      <c r="F252" s="22"/>
      <c r="G252" s="22"/>
    </row>
    <row r="253" spans="1:7" x14ac:dyDescent="0.3">
      <c r="A253" s="3"/>
      <c r="B253" s="22"/>
      <c r="C253" s="22"/>
      <c r="D253" s="22"/>
      <c r="E253" s="22"/>
      <c r="F253" s="22"/>
      <c r="G253" s="22"/>
    </row>
    <row r="254" spans="1:7" x14ac:dyDescent="0.3">
      <c r="A254" s="3"/>
      <c r="B254" s="22"/>
      <c r="C254" s="22"/>
      <c r="D254" s="22"/>
      <c r="E254" s="22"/>
      <c r="F254" s="22"/>
      <c r="G254" s="22"/>
    </row>
    <row r="255" spans="1:7" x14ac:dyDescent="0.3">
      <c r="A255" s="3"/>
      <c r="B255" s="22"/>
      <c r="C255" s="22"/>
      <c r="D255" s="22"/>
      <c r="E255" s="22"/>
      <c r="F255" s="22"/>
      <c r="G255" s="22"/>
    </row>
    <row r="256" spans="1:7" x14ac:dyDescent="0.3">
      <c r="A256" s="3"/>
      <c r="B256" s="22"/>
      <c r="C256" s="22"/>
      <c r="D256" s="22"/>
      <c r="E256" s="22"/>
      <c r="F256" s="22"/>
      <c r="G256" s="22"/>
    </row>
    <row r="257" spans="1:7" x14ac:dyDescent="0.3">
      <c r="A257" s="3"/>
      <c r="B257" s="22"/>
      <c r="C257" s="22"/>
      <c r="D257" s="22"/>
      <c r="E257" s="22"/>
      <c r="F257" s="22"/>
      <c r="G257" s="22"/>
    </row>
    <row r="258" spans="1:7" x14ac:dyDescent="0.3">
      <c r="A258" s="3"/>
      <c r="B258" s="22"/>
      <c r="C258" s="22"/>
      <c r="D258" s="22"/>
      <c r="E258" s="22"/>
      <c r="F258" s="22"/>
      <c r="G258" s="22"/>
    </row>
    <row r="259" spans="1:7" x14ac:dyDescent="0.3">
      <c r="A259" s="3"/>
      <c r="B259" s="22"/>
      <c r="C259" s="22"/>
      <c r="D259" s="22"/>
      <c r="E259" s="22"/>
      <c r="F259" s="22"/>
      <c r="G259" s="22"/>
    </row>
    <row r="260" spans="1:7" x14ac:dyDescent="0.3">
      <c r="A260" s="3"/>
      <c r="B260" s="23"/>
      <c r="C260" s="23"/>
      <c r="D260" s="23"/>
      <c r="E260" s="23"/>
      <c r="F260" s="23"/>
      <c r="G260" s="23"/>
    </row>
    <row r="261" spans="1:7" x14ac:dyDescent="0.3">
      <c r="A261" s="3"/>
      <c r="B261" s="23"/>
      <c r="C261" s="23"/>
      <c r="D261" s="23"/>
      <c r="E261" s="23"/>
      <c r="F261" s="23"/>
      <c r="G261" s="23"/>
    </row>
    <row r="262" spans="1:7" x14ac:dyDescent="0.3">
      <c r="A262" s="3"/>
      <c r="B262" s="23"/>
      <c r="C262" s="23"/>
      <c r="D262" s="23"/>
      <c r="E262" s="23"/>
      <c r="F262" s="23"/>
      <c r="G262" s="23"/>
    </row>
    <row r="263" spans="1:7" x14ac:dyDescent="0.3">
      <c r="A263" s="3"/>
      <c r="B263" s="3"/>
      <c r="C263" s="3"/>
      <c r="D263" s="3"/>
      <c r="E263" s="3"/>
      <c r="F263" s="3"/>
      <c r="G263" s="3"/>
    </row>
  </sheetData>
  <sortState ref="A6:I234">
    <sortCondition descending="1" ref="I6:I234"/>
  </sortState>
  <mergeCells count="5">
    <mergeCell ref="K4:N4"/>
    <mergeCell ref="B4:C4"/>
    <mergeCell ref="D4:E4"/>
    <mergeCell ref="F4:G4"/>
    <mergeCell ref="H4:I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9"/>
  <sheetViews>
    <sheetView zoomScale="120" zoomScaleNormal="120" workbookViewId="0"/>
  </sheetViews>
  <sheetFormatPr defaultRowHeight="14.4" x14ac:dyDescent="0.3"/>
  <cols>
    <col min="1" max="1" width="31" customWidth="1"/>
    <col min="2" max="2" width="10.109375" customWidth="1"/>
    <col min="3" max="3" width="9.21875" customWidth="1"/>
    <col min="4" max="4" width="9.33203125" customWidth="1"/>
    <col min="6" max="6" width="2.6640625" customWidth="1"/>
    <col min="7" max="7" width="10" customWidth="1"/>
  </cols>
  <sheetData>
    <row r="2" spans="1:10" ht="14.55" x14ac:dyDescent="0.35">
      <c r="A2" s="2" t="s">
        <v>247</v>
      </c>
    </row>
    <row r="3" spans="1:10" ht="14.55" x14ac:dyDescent="0.35">
      <c r="A3" s="24" t="s">
        <v>277</v>
      </c>
      <c r="F3" s="52"/>
    </row>
    <row r="4" spans="1:10" ht="14.55" x14ac:dyDescent="0.35">
      <c r="A4" s="39" t="s">
        <v>248</v>
      </c>
      <c r="B4" s="58" t="s">
        <v>243</v>
      </c>
      <c r="C4" s="58"/>
      <c r="D4" s="58"/>
      <c r="E4" s="58"/>
      <c r="F4" s="47"/>
      <c r="G4" s="59" t="s">
        <v>271</v>
      </c>
      <c r="H4" s="59"/>
      <c r="I4" s="59"/>
      <c r="J4" s="59"/>
    </row>
    <row r="5" spans="1:10" ht="14.55" x14ac:dyDescent="0.35">
      <c r="A5" s="40"/>
      <c r="B5" s="41" t="s">
        <v>240</v>
      </c>
      <c r="C5" s="41" t="s">
        <v>241</v>
      </c>
      <c r="D5" s="41" t="s">
        <v>242</v>
      </c>
      <c r="E5" s="43" t="s">
        <v>273</v>
      </c>
      <c r="F5" s="42"/>
      <c r="G5" s="44" t="s">
        <v>240</v>
      </c>
      <c r="H5" s="44" t="s">
        <v>241</v>
      </c>
      <c r="I5" s="44" t="s">
        <v>242</v>
      </c>
      <c r="J5" s="44" t="s">
        <v>273</v>
      </c>
    </row>
    <row r="6" spans="1:10" ht="14.55" x14ac:dyDescent="0.35">
      <c r="A6" s="37"/>
      <c r="B6" s="29"/>
      <c r="C6" s="29"/>
      <c r="D6" s="29"/>
      <c r="E6" s="42"/>
      <c r="F6" s="42"/>
      <c r="G6" s="45"/>
      <c r="H6" s="45"/>
      <c r="I6" s="45"/>
      <c r="J6" s="45"/>
    </row>
    <row r="7" spans="1:10" ht="14.55" x14ac:dyDescent="0.35">
      <c r="A7" s="15" t="s">
        <v>103</v>
      </c>
      <c r="B7" s="5">
        <v>349839</v>
      </c>
      <c r="C7" s="5">
        <v>34567</v>
      </c>
      <c r="D7" s="5">
        <v>883063</v>
      </c>
      <c r="E7" s="12">
        <f t="shared" ref="E7:E70" si="0">SUM(B7:D7)</f>
        <v>1267469</v>
      </c>
      <c r="F7" s="12"/>
      <c r="G7" s="49">
        <f>+B7/B$235</f>
        <v>0.15537351216912418</v>
      </c>
      <c r="H7" s="49">
        <f t="shared" ref="H7:H70" si="1">+C7/C$235</f>
        <v>6.8055725091647937E-2</v>
      </c>
      <c r="I7" s="49">
        <f t="shared" ref="I7:I70" si="2">+D7/D$235</f>
        <v>0.23817908224791567</v>
      </c>
      <c r="J7" s="49">
        <f t="shared" ref="J7:J70" si="3">+E7/E$235</f>
        <v>0.19598780346187097</v>
      </c>
    </row>
    <row r="8" spans="1:10" ht="14.55" x14ac:dyDescent="0.35">
      <c r="A8" s="15" t="s">
        <v>157</v>
      </c>
      <c r="B8" s="28">
        <v>707910</v>
      </c>
      <c r="C8" s="28">
        <v>19241</v>
      </c>
      <c r="D8" s="28">
        <v>133039</v>
      </c>
      <c r="E8" s="12">
        <f t="shared" si="0"/>
        <v>860190</v>
      </c>
      <c r="F8" s="12"/>
      <c r="G8" s="49">
        <f t="shared" ref="G8:G71" si="4">+B8/B$235</f>
        <v>0.31440309113519277</v>
      </c>
      <c r="H8" s="49">
        <f t="shared" si="1"/>
        <v>3.7881800748933894E-2</v>
      </c>
      <c r="I8" s="49">
        <f t="shared" si="2"/>
        <v>3.588317812339601E-2</v>
      </c>
      <c r="J8" s="49">
        <f t="shared" si="3"/>
        <v>0.13301054989105596</v>
      </c>
    </row>
    <row r="9" spans="1:10" ht="14.55" x14ac:dyDescent="0.35">
      <c r="A9" s="15" t="s">
        <v>167</v>
      </c>
      <c r="B9" s="28">
        <v>364209</v>
      </c>
      <c r="C9" s="28">
        <v>47632</v>
      </c>
      <c r="D9" s="28">
        <v>164997</v>
      </c>
      <c r="E9" s="12">
        <f t="shared" si="0"/>
        <v>576838</v>
      </c>
      <c r="F9" s="12"/>
      <c r="G9" s="49">
        <f t="shared" si="4"/>
        <v>0.16175564043346954</v>
      </c>
      <c r="H9" s="49">
        <f t="shared" si="1"/>
        <v>9.377817853922453E-2</v>
      </c>
      <c r="I9" s="49">
        <f t="shared" si="2"/>
        <v>4.4502865632077601E-2</v>
      </c>
      <c r="J9" s="49">
        <f t="shared" si="3"/>
        <v>8.9196037594086106E-2</v>
      </c>
    </row>
    <row r="10" spans="1:10" ht="14.55" x14ac:dyDescent="0.35">
      <c r="A10" s="15" t="s">
        <v>133</v>
      </c>
      <c r="B10" s="28">
        <v>29527</v>
      </c>
      <c r="C10" s="28">
        <v>93708</v>
      </c>
      <c r="D10" s="28">
        <v>357116</v>
      </c>
      <c r="E10" s="12">
        <f t="shared" si="0"/>
        <v>480351</v>
      </c>
      <c r="F10" s="12"/>
      <c r="G10" s="49">
        <f t="shared" si="4"/>
        <v>1.3113785752353882E-2</v>
      </c>
      <c r="H10" s="49">
        <f t="shared" si="1"/>
        <v>0.1844928945783014</v>
      </c>
      <c r="I10" s="49">
        <f t="shared" si="2"/>
        <v>9.6321056522633897E-2</v>
      </c>
      <c r="J10" s="49">
        <f t="shared" si="3"/>
        <v>7.4276323429380273E-2</v>
      </c>
    </row>
    <row r="11" spans="1:10" ht="14.55" x14ac:dyDescent="0.35">
      <c r="A11" s="34" t="s">
        <v>198</v>
      </c>
      <c r="B11" s="28">
        <v>6795</v>
      </c>
      <c r="C11" s="28">
        <v>23532</v>
      </c>
      <c r="D11" s="28">
        <v>298962</v>
      </c>
      <c r="E11" s="12">
        <f t="shared" si="0"/>
        <v>329289</v>
      </c>
      <c r="F11" s="12"/>
      <c r="G11" s="49">
        <f t="shared" si="4"/>
        <v>3.0178539705098596E-3</v>
      </c>
      <c r="H11" s="49">
        <f t="shared" si="1"/>
        <v>4.6329948299148292E-2</v>
      </c>
      <c r="I11" s="49">
        <f t="shared" si="2"/>
        <v>8.0635803772778805E-2</v>
      </c>
      <c r="J11" s="49">
        <f t="shared" si="3"/>
        <v>5.0917716973082602E-2</v>
      </c>
    </row>
    <row r="12" spans="1:10" ht="14.55" x14ac:dyDescent="0.35">
      <c r="A12" s="15" t="s">
        <v>135</v>
      </c>
      <c r="B12" s="28">
        <v>19613</v>
      </c>
      <c r="C12" s="28">
        <v>3271</v>
      </c>
      <c r="D12" s="28">
        <v>267241</v>
      </c>
      <c r="E12" s="12">
        <f t="shared" si="0"/>
        <v>290125</v>
      </c>
      <c r="F12" s="12"/>
      <c r="G12" s="49">
        <f t="shared" si="4"/>
        <v>8.7106946171611292E-3</v>
      </c>
      <c r="H12" s="49">
        <f t="shared" si="1"/>
        <v>6.4399651915057823E-3</v>
      </c>
      <c r="I12" s="49">
        <f t="shared" si="2"/>
        <v>7.2080039724249839E-2</v>
      </c>
      <c r="J12" s="49">
        <f t="shared" si="3"/>
        <v>4.486181632795383E-2</v>
      </c>
    </row>
    <row r="13" spans="1:10" ht="14.55" x14ac:dyDescent="0.35">
      <c r="A13" s="34" t="s">
        <v>9</v>
      </c>
      <c r="B13" s="28">
        <v>45028</v>
      </c>
      <c r="C13" s="28">
        <v>118</v>
      </c>
      <c r="D13" s="28">
        <v>207809</v>
      </c>
      <c r="E13" s="12">
        <f t="shared" si="0"/>
        <v>252955</v>
      </c>
      <c r="F13" s="12"/>
      <c r="G13" s="49">
        <f t="shared" si="4"/>
        <v>1.9998223485521407E-2</v>
      </c>
      <c r="H13" s="49">
        <f t="shared" si="1"/>
        <v>2.3231913561531101E-4</v>
      </c>
      <c r="I13" s="49">
        <f t="shared" si="2"/>
        <v>5.6050085784204645E-2</v>
      </c>
      <c r="J13" s="49">
        <f t="shared" si="3"/>
        <v>3.9114246442869663E-2</v>
      </c>
    </row>
    <row r="14" spans="1:10" ht="14.55" x14ac:dyDescent="0.35">
      <c r="A14" s="15" t="s">
        <v>106</v>
      </c>
      <c r="B14" s="5">
        <v>37096</v>
      </c>
      <c r="C14" s="5">
        <v>20814</v>
      </c>
      <c r="D14" s="5">
        <v>160476</v>
      </c>
      <c r="E14" s="12">
        <f t="shared" si="0"/>
        <v>218386</v>
      </c>
      <c r="F14" s="12"/>
      <c r="G14" s="49">
        <f t="shared" si="4"/>
        <v>1.6475395274471488E-2</v>
      </c>
      <c r="H14" s="49">
        <f t="shared" si="1"/>
        <v>4.0978732955060028E-2</v>
      </c>
      <c r="I14" s="49">
        <f t="shared" si="2"/>
        <v>4.3283464942837052E-2</v>
      </c>
      <c r="J14" s="49">
        <f t="shared" si="3"/>
        <v>3.3768867283400346E-2</v>
      </c>
    </row>
    <row r="15" spans="1:10" ht="14.55" x14ac:dyDescent="0.35">
      <c r="A15" s="34" t="s">
        <v>185</v>
      </c>
      <c r="B15" s="28">
        <v>122903</v>
      </c>
      <c r="C15" s="28">
        <v>2582</v>
      </c>
      <c r="D15" s="28">
        <v>80503</v>
      </c>
      <c r="E15" s="12">
        <f t="shared" si="0"/>
        <v>205988</v>
      </c>
      <c r="F15" s="12"/>
      <c r="G15" s="49">
        <f t="shared" si="4"/>
        <v>5.4584739740628885E-2</v>
      </c>
      <c r="H15" s="49">
        <f t="shared" si="1"/>
        <v>5.083457696260449E-3</v>
      </c>
      <c r="I15" s="49">
        <f t="shared" si="2"/>
        <v>2.1713208070323359E-2</v>
      </c>
      <c r="J15" s="49">
        <f t="shared" si="3"/>
        <v>3.1851773620896355E-2</v>
      </c>
    </row>
    <row r="16" spans="1:10" ht="14.55" x14ac:dyDescent="0.35">
      <c r="A16" s="15" t="s">
        <v>129</v>
      </c>
      <c r="B16" s="28">
        <v>57469</v>
      </c>
      <c r="C16" s="28">
        <v>666</v>
      </c>
      <c r="D16" s="28">
        <v>101426</v>
      </c>
      <c r="E16" s="12">
        <f t="shared" si="0"/>
        <v>159561</v>
      </c>
      <c r="F16" s="12"/>
      <c r="G16" s="49">
        <f t="shared" si="4"/>
        <v>2.5523627642565286E-2</v>
      </c>
      <c r="H16" s="49">
        <f t="shared" si="1"/>
        <v>1.3112249518626876E-3</v>
      </c>
      <c r="I16" s="49">
        <f t="shared" si="2"/>
        <v>2.7356543752911282E-2</v>
      </c>
      <c r="J16" s="49">
        <f t="shared" si="3"/>
        <v>2.4672800603548959E-2</v>
      </c>
    </row>
    <row r="17" spans="1:10" ht="14.55" x14ac:dyDescent="0.35">
      <c r="A17" s="15" t="s">
        <v>158</v>
      </c>
      <c r="B17" s="28">
        <v>35890</v>
      </c>
      <c r="C17" s="28">
        <v>7962</v>
      </c>
      <c r="D17" s="28">
        <v>71902</v>
      </c>
      <c r="E17" s="12">
        <f t="shared" si="0"/>
        <v>115754</v>
      </c>
      <c r="F17" s="12"/>
      <c r="G17" s="49">
        <f t="shared" si="4"/>
        <v>1.5939776159175696E-2</v>
      </c>
      <c r="H17" s="49">
        <f t="shared" si="1"/>
        <v>1.5675635235331411E-2</v>
      </c>
      <c r="I17" s="49">
        <f t="shared" si="2"/>
        <v>1.9393352877189546E-2</v>
      </c>
      <c r="J17" s="49">
        <f t="shared" si="3"/>
        <v>1.7898956267905101E-2</v>
      </c>
    </row>
    <row r="18" spans="1:10" ht="14.55" x14ac:dyDescent="0.35">
      <c r="A18" s="34" t="s">
        <v>214</v>
      </c>
      <c r="B18" s="28">
        <v>14900</v>
      </c>
      <c r="C18" s="28">
        <v>2876</v>
      </c>
      <c r="D18" s="28">
        <v>95557</v>
      </c>
      <c r="E18" s="12">
        <f t="shared" si="0"/>
        <v>113333</v>
      </c>
      <c r="F18" s="12"/>
      <c r="G18" s="49">
        <f t="shared" si="4"/>
        <v>6.6175164327589272E-3</v>
      </c>
      <c r="H18" s="49">
        <f t="shared" si="1"/>
        <v>5.6622867290646991E-3</v>
      </c>
      <c r="I18" s="49">
        <f t="shared" si="2"/>
        <v>2.5773561526600115E-2</v>
      </c>
      <c r="J18" s="49">
        <f t="shared" si="3"/>
        <v>1.7524598810498896E-2</v>
      </c>
    </row>
    <row r="19" spans="1:10" ht="14.55" x14ac:dyDescent="0.35">
      <c r="A19" s="15" t="s">
        <v>134</v>
      </c>
      <c r="B19" s="28">
        <v>7610</v>
      </c>
      <c r="C19" s="28">
        <v>352</v>
      </c>
      <c r="D19" s="28">
        <v>101591</v>
      </c>
      <c r="E19" s="12">
        <f t="shared" si="0"/>
        <v>109553</v>
      </c>
      <c r="F19" s="12"/>
      <c r="G19" s="49">
        <f t="shared" si="4"/>
        <v>3.3798187955231835E-3</v>
      </c>
      <c r="H19" s="49">
        <f t="shared" si="1"/>
        <v>6.9301979437787697E-4</v>
      </c>
      <c r="I19" s="49">
        <f t="shared" si="2"/>
        <v>2.7401047427701084E-2</v>
      </c>
      <c r="J19" s="49">
        <f t="shared" si="3"/>
        <v>1.6940100178117454E-2</v>
      </c>
    </row>
    <row r="20" spans="1:10" ht="14.55" x14ac:dyDescent="0.35">
      <c r="A20" s="34" t="s">
        <v>54</v>
      </c>
      <c r="B20" s="28">
        <v>77774</v>
      </c>
      <c r="C20" s="28">
        <v>18994</v>
      </c>
      <c r="D20" s="28">
        <v>9919</v>
      </c>
      <c r="E20" s="12">
        <f t="shared" si="0"/>
        <v>106687</v>
      </c>
      <c r="F20" s="12"/>
      <c r="G20" s="49">
        <f t="shared" si="4"/>
        <v>3.4541659264523003E-2</v>
      </c>
      <c r="H20" s="49">
        <f t="shared" si="1"/>
        <v>3.7395505609128958E-2</v>
      </c>
      <c r="I20" s="49">
        <f t="shared" si="2"/>
        <v>2.6753451529699188E-3</v>
      </c>
      <c r="J20" s="49">
        <f t="shared" si="3"/>
        <v>1.6496932696528775E-2</v>
      </c>
    </row>
    <row r="21" spans="1:10" ht="14.55" x14ac:dyDescent="0.35">
      <c r="A21" s="15" t="s">
        <v>136</v>
      </c>
      <c r="B21" s="28">
        <v>975</v>
      </c>
      <c r="C21" s="28">
        <v>44119</v>
      </c>
      <c r="D21" s="28">
        <v>59629</v>
      </c>
      <c r="E21" s="12">
        <f t="shared" si="0"/>
        <v>104723</v>
      </c>
      <c r="F21" s="12"/>
      <c r="G21" s="49">
        <f t="shared" si="4"/>
        <v>4.330254041570439E-4</v>
      </c>
      <c r="H21" s="49">
        <f t="shared" si="1"/>
        <v>8.6861762239083956E-2</v>
      </c>
      <c r="I21" s="49">
        <f t="shared" si="2"/>
        <v>1.6083088630551801E-2</v>
      </c>
      <c r="J21" s="49">
        <f t="shared" si="3"/>
        <v>1.6193240814518946E-2</v>
      </c>
    </row>
    <row r="22" spans="1:10" ht="14.55" x14ac:dyDescent="0.35">
      <c r="A22" s="15" t="s">
        <v>139</v>
      </c>
      <c r="B22" s="28">
        <v>34400</v>
      </c>
      <c r="C22" s="28">
        <v>507</v>
      </c>
      <c r="D22" s="28">
        <v>53550</v>
      </c>
      <c r="E22" s="12">
        <f t="shared" si="0"/>
        <v>88457</v>
      </c>
      <c r="F22" s="12"/>
      <c r="G22" s="49">
        <f t="shared" si="4"/>
        <v>1.5278024515899805E-2</v>
      </c>
      <c r="H22" s="49">
        <f t="shared" si="1"/>
        <v>9.9818476065222615E-4</v>
      </c>
      <c r="I22" s="49">
        <f t="shared" si="2"/>
        <v>1.4443465363599068E-2</v>
      </c>
      <c r="J22" s="49">
        <f t="shared" si="3"/>
        <v>1.3678041144064842E-2</v>
      </c>
    </row>
    <row r="23" spans="1:10" ht="14.55" x14ac:dyDescent="0.35">
      <c r="A23" s="15" t="s">
        <v>160</v>
      </c>
      <c r="B23" s="28">
        <v>3250</v>
      </c>
      <c r="C23" s="28">
        <v>48447</v>
      </c>
      <c r="D23" s="28">
        <v>34308</v>
      </c>
      <c r="E23" s="12">
        <f t="shared" si="0"/>
        <v>86005</v>
      </c>
      <c r="F23" s="12"/>
      <c r="G23" s="49">
        <f t="shared" si="4"/>
        <v>1.443418013856813E-3</v>
      </c>
      <c r="H23" s="49">
        <f t="shared" si="1"/>
        <v>9.5382755619957391E-2</v>
      </c>
      <c r="I23" s="49">
        <f t="shared" si="2"/>
        <v>9.2535277253848157E-3</v>
      </c>
      <c r="J23" s="49">
        <f t="shared" si="3"/>
        <v>1.3298890179356034E-2</v>
      </c>
    </row>
    <row r="24" spans="1:10" ht="14.55" x14ac:dyDescent="0.35">
      <c r="A24" s="15" t="s">
        <v>118</v>
      </c>
      <c r="B24" s="5">
        <v>23095</v>
      </c>
      <c r="C24" s="5">
        <v>13815</v>
      </c>
      <c r="D24" s="5">
        <v>39102</v>
      </c>
      <c r="E24" s="12">
        <f t="shared" si="0"/>
        <v>76012</v>
      </c>
      <c r="F24" s="12"/>
      <c r="G24" s="49">
        <f t="shared" si="4"/>
        <v>1.0257150470776338E-2</v>
      </c>
      <c r="H24" s="49">
        <f t="shared" si="1"/>
        <v>2.7199058123097641E-2</v>
      </c>
      <c r="I24" s="49">
        <f t="shared" si="2"/>
        <v>1.0546561767459399E-2</v>
      </c>
      <c r="J24" s="49">
        <f t="shared" si="3"/>
        <v>1.1753679905973034E-2</v>
      </c>
    </row>
    <row r="25" spans="1:10" ht="14.55" x14ac:dyDescent="0.35">
      <c r="A25" s="15" t="s">
        <v>261</v>
      </c>
      <c r="B25" s="5">
        <v>31597</v>
      </c>
      <c r="C25" s="5">
        <v>15880</v>
      </c>
      <c r="D25" s="5">
        <v>24091</v>
      </c>
      <c r="E25" s="12">
        <f t="shared" si="0"/>
        <v>71568</v>
      </c>
      <c r="F25" s="12"/>
      <c r="G25" s="49">
        <f t="shared" si="4"/>
        <v>1.4033131995025759E-2</v>
      </c>
      <c r="H25" s="49">
        <f t="shared" si="1"/>
        <v>3.1264642996365583E-2</v>
      </c>
      <c r="I25" s="49">
        <f t="shared" si="2"/>
        <v>6.4978062385521044E-3</v>
      </c>
      <c r="J25" s="49">
        <f t="shared" si="3"/>
        <v>1.1066507439755277E-2</v>
      </c>
    </row>
    <row r="26" spans="1:10" x14ac:dyDescent="0.3">
      <c r="A26" s="15" t="s">
        <v>97</v>
      </c>
      <c r="B26" s="5">
        <v>13260</v>
      </c>
      <c r="C26" s="5">
        <v>488</v>
      </c>
      <c r="D26" s="5">
        <v>49066</v>
      </c>
      <c r="E26" s="12">
        <f t="shared" si="0"/>
        <v>62814</v>
      </c>
      <c r="F26" s="12"/>
      <c r="G26" s="49">
        <f t="shared" si="4"/>
        <v>5.889145496535797E-3</v>
      </c>
      <c r="H26" s="49">
        <f t="shared" si="1"/>
        <v>9.6077744220569297E-4</v>
      </c>
      <c r="I26" s="49">
        <f t="shared" si="2"/>
        <v>1.3234044286281081E-2</v>
      </c>
      <c r="J26" s="49">
        <f t="shared" si="3"/>
        <v>9.712882829208418E-3</v>
      </c>
    </row>
    <row r="27" spans="1:10" x14ac:dyDescent="0.3">
      <c r="A27" s="34" t="s">
        <v>208</v>
      </c>
      <c r="B27" s="28">
        <v>8675</v>
      </c>
      <c r="C27" s="28">
        <v>20620</v>
      </c>
      <c r="D27" s="28">
        <v>28042</v>
      </c>
      <c r="E27" s="12">
        <f t="shared" si="0"/>
        <v>57337</v>
      </c>
      <c r="F27" s="12"/>
      <c r="G27" s="49">
        <f t="shared" si="4"/>
        <v>3.8528157754485698E-3</v>
      </c>
      <c r="H27" s="49">
        <f t="shared" si="1"/>
        <v>4.0596784545658585E-2</v>
      </c>
      <c r="I27" s="49">
        <f t="shared" si="2"/>
        <v>7.5634669603369762E-3</v>
      </c>
      <c r="J27" s="49">
        <f t="shared" si="3"/>
        <v>8.865978329326632E-3</v>
      </c>
    </row>
    <row r="28" spans="1:10" x14ac:dyDescent="0.3">
      <c r="A28" s="15" t="s">
        <v>156</v>
      </c>
      <c r="B28" s="28">
        <v>36482</v>
      </c>
      <c r="C28" s="28">
        <v>0</v>
      </c>
      <c r="D28" s="28">
        <v>11976</v>
      </c>
      <c r="E28" s="12">
        <f t="shared" si="0"/>
        <v>48458</v>
      </c>
      <c r="F28" s="12"/>
      <c r="G28" s="49">
        <f t="shared" si="4"/>
        <v>1.6202700302007461E-2</v>
      </c>
      <c r="H28" s="49">
        <f t="shared" si="1"/>
        <v>0</v>
      </c>
      <c r="I28" s="49">
        <f t="shared" si="2"/>
        <v>3.2301576320161057E-3</v>
      </c>
      <c r="J28" s="49">
        <f t="shared" si="3"/>
        <v>7.4930250603015489E-3</v>
      </c>
    </row>
    <row r="29" spans="1:10" x14ac:dyDescent="0.3">
      <c r="A29" s="15" t="s">
        <v>159</v>
      </c>
      <c r="B29" s="28">
        <v>10364</v>
      </c>
      <c r="C29" s="28">
        <v>24</v>
      </c>
      <c r="D29" s="28">
        <v>37395</v>
      </c>
      <c r="E29" s="12">
        <f t="shared" si="0"/>
        <v>47783</v>
      </c>
      <c r="F29" s="12"/>
      <c r="G29" s="49">
        <f t="shared" si="4"/>
        <v>4.602949014034464E-3</v>
      </c>
      <c r="H29" s="49">
        <f t="shared" si="1"/>
        <v>4.7251349616673427E-5</v>
      </c>
      <c r="I29" s="49">
        <f t="shared" si="2"/>
        <v>1.008615102281582E-2</v>
      </c>
      <c r="J29" s="49">
        <f t="shared" si="3"/>
        <v>7.3886503045191487E-3</v>
      </c>
    </row>
    <row r="30" spans="1:10" x14ac:dyDescent="0.3">
      <c r="A30" s="15" t="s">
        <v>148</v>
      </c>
      <c r="B30" s="5">
        <v>10338</v>
      </c>
      <c r="C30" s="5">
        <v>905</v>
      </c>
      <c r="D30" s="5">
        <v>34670</v>
      </c>
      <c r="E30" s="12">
        <f t="shared" si="0"/>
        <v>45913</v>
      </c>
      <c r="F30" s="12"/>
      <c r="G30" s="49">
        <f t="shared" si="4"/>
        <v>4.5914016699236098E-3</v>
      </c>
      <c r="H30" s="49">
        <f t="shared" si="1"/>
        <v>1.7817696417953938E-3</v>
      </c>
      <c r="I30" s="49">
        <f t="shared" si="2"/>
        <v>9.3511660906812274E-3</v>
      </c>
      <c r="J30" s="49">
        <f t="shared" si="3"/>
        <v>7.0994935736849434E-3</v>
      </c>
    </row>
    <row r="31" spans="1:10" x14ac:dyDescent="0.3">
      <c r="A31" s="15" t="s">
        <v>132</v>
      </c>
      <c r="B31" s="28">
        <v>3025</v>
      </c>
      <c r="C31" s="28">
        <v>1937</v>
      </c>
      <c r="D31" s="28">
        <v>40654</v>
      </c>
      <c r="E31" s="12">
        <f t="shared" si="0"/>
        <v>45616</v>
      </c>
      <c r="F31" s="12"/>
      <c r="G31" s="49">
        <f t="shared" si="4"/>
        <v>1.3434890744359568E-3</v>
      </c>
      <c r="H31" s="49">
        <f t="shared" si="1"/>
        <v>3.813577675312351E-3</v>
      </c>
      <c r="I31" s="49">
        <f t="shared" si="2"/>
        <v>1.0965166029724679E-2</v>
      </c>
      <c r="J31" s="49">
        <f t="shared" si="3"/>
        <v>7.0535686811406878E-3</v>
      </c>
    </row>
    <row r="32" spans="1:10" x14ac:dyDescent="0.3">
      <c r="A32" s="34" t="s">
        <v>219</v>
      </c>
      <c r="B32" s="28">
        <v>321</v>
      </c>
      <c r="C32" s="28">
        <v>6478</v>
      </c>
      <c r="D32" s="28">
        <v>30932</v>
      </c>
      <c r="E32" s="12">
        <f t="shared" si="0"/>
        <v>37731</v>
      </c>
      <c r="F32" s="12"/>
      <c r="G32" s="49">
        <f t="shared" si="4"/>
        <v>1.425652869070883E-4</v>
      </c>
      <c r="H32" s="49">
        <f t="shared" si="1"/>
        <v>1.2753926784033769E-2</v>
      </c>
      <c r="I32" s="49">
        <f t="shared" si="2"/>
        <v>8.3429555672613707E-3</v>
      </c>
      <c r="J32" s="49">
        <f t="shared" si="3"/>
        <v>5.8343169043344285E-3</v>
      </c>
    </row>
    <row r="33" spans="1:10" x14ac:dyDescent="0.3">
      <c r="A33" s="17" t="s">
        <v>28</v>
      </c>
      <c r="B33" s="12">
        <v>8011</v>
      </c>
      <c r="C33" s="12">
        <v>8956</v>
      </c>
      <c r="D33" s="12">
        <v>12672</v>
      </c>
      <c r="E33" s="12">
        <f t="shared" si="0"/>
        <v>29639</v>
      </c>
      <c r="F33" s="12"/>
      <c r="G33" s="49">
        <f t="shared" si="4"/>
        <v>3.5579143720021319E-3</v>
      </c>
      <c r="H33" s="49">
        <f t="shared" si="1"/>
        <v>1.7632628631955301E-2</v>
      </c>
      <c r="I33" s="49">
        <f t="shared" si="2"/>
        <v>3.4178822238567206E-3</v>
      </c>
      <c r="J33" s="49">
        <f t="shared" si="3"/>
        <v>4.5830568690882331E-3</v>
      </c>
    </row>
    <row r="34" spans="1:10" x14ac:dyDescent="0.3">
      <c r="A34" s="34" t="s">
        <v>193</v>
      </c>
      <c r="B34" s="28">
        <v>13730</v>
      </c>
      <c r="C34" s="28">
        <v>13102</v>
      </c>
      <c r="D34" s="28">
        <v>2463</v>
      </c>
      <c r="E34" s="12">
        <f t="shared" si="0"/>
        <v>29295</v>
      </c>
      <c r="F34" s="12"/>
      <c r="G34" s="49">
        <f t="shared" si="4"/>
        <v>6.097885947770474E-3</v>
      </c>
      <c r="H34" s="49">
        <f t="shared" si="1"/>
        <v>2.5795299278235633E-2</v>
      </c>
      <c r="I34" s="49">
        <f t="shared" si="2"/>
        <v>6.6431849095321212E-4</v>
      </c>
      <c r="J34" s="49">
        <f t="shared" si="3"/>
        <v>4.5298644009561656E-3</v>
      </c>
    </row>
    <row r="35" spans="1:10" x14ac:dyDescent="0.3">
      <c r="A35" s="15" t="s">
        <v>38</v>
      </c>
      <c r="B35" s="5">
        <v>442</v>
      </c>
      <c r="C35" s="5">
        <v>1732</v>
      </c>
      <c r="D35" s="5">
        <v>26651</v>
      </c>
      <c r="E35" s="12">
        <f t="shared" si="0"/>
        <v>28825</v>
      </c>
      <c r="F35" s="12"/>
      <c r="G35" s="49">
        <f t="shared" si="4"/>
        <v>1.9630484988452656E-4</v>
      </c>
      <c r="H35" s="49">
        <f t="shared" si="1"/>
        <v>3.4099723973365988E-3</v>
      </c>
      <c r="I35" s="49">
        <f t="shared" si="2"/>
        <v>7.1882874958968963E-3</v>
      </c>
      <c r="J35" s="49">
        <f t="shared" si="3"/>
        <v>4.45718864507805E-3</v>
      </c>
    </row>
    <row r="36" spans="1:10" x14ac:dyDescent="0.3">
      <c r="A36" s="15" t="s">
        <v>105</v>
      </c>
      <c r="B36" s="5">
        <v>1789</v>
      </c>
      <c r="C36" s="5">
        <v>0</v>
      </c>
      <c r="D36" s="5">
        <v>23325</v>
      </c>
      <c r="E36" s="12">
        <f t="shared" si="0"/>
        <v>25114</v>
      </c>
      <c r="F36" s="12"/>
      <c r="G36" s="49">
        <f t="shared" si="4"/>
        <v>7.9454610055071948E-4</v>
      </c>
      <c r="H36" s="49">
        <f t="shared" si="1"/>
        <v>0</v>
      </c>
      <c r="I36" s="49">
        <f t="shared" si="2"/>
        <v>6.2912012998309671E-3</v>
      </c>
      <c r="J36" s="49">
        <f t="shared" si="3"/>
        <v>3.8833594321765878E-3</v>
      </c>
    </row>
    <row r="37" spans="1:10" x14ac:dyDescent="0.3">
      <c r="A37" s="34" t="s">
        <v>197</v>
      </c>
      <c r="B37" s="28">
        <v>6654</v>
      </c>
      <c r="C37" s="28">
        <v>949</v>
      </c>
      <c r="D37" s="28">
        <v>16838</v>
      </c>
      <c r="E37" s="12">
        <f t="shared" si="0"/>
        <v>24441</v>
      </c>
      <c r="F37" s="12"/>
      <c r="G37" s="49">
        <f t="shared" si="4"/>
        <v>2.9552318351394563E-3</v>
      </c>
      <c r="H37" s="49">
        <f t="shared" si="1"/>
        <v>1.8683971160926283E-3</v>
      </c>
      <c r="I37" s="49">
        <f t="shared" si="2"/>
        <v>4.5415325824889096E-3</v>
      </c>
      <c r="J37" s="49">
        <f t="shared" si="3"/>
        <v>3.7792939349298393E-3</v>
      </c>
    </row>
    <row r="38" spans="1:10" x14ac:dyDescent="0.3">
      <c r="A38" s="15" t="s">
        <v>39</v>
      </c>
      <c r="B38" s="5">
        <v>750</v>
      </c>
      <c r="C38" s="5">
        <v>7652</v>
      </c>
      <c r="D38" s="5">
        <v>15302</v>
      </c>
      <c r="E38" s="12">
        <f t="shared" si="0"/>
        <v>23704</v>
      </c>
      <c r="F38" s="12"/>
      <c r="G38" s="49">
        <f t="shared" si="4"/>
        <v>3.3309646473618759E-4</v>
      </c>
      <c r="H38" s="49">
        <f t="shared" si="1"/>
        <v>1.5065305302782711E-2</v>
      </c>
      <c r="I38" s="49">
        <f t="shared" si="2"/>
        <v>4.1272438280820344E-3</v>
      </c>
      <c r="J38" s="49">
        <f t="shared" si="3"/>
        <v>3.6653321645422408E-3</v>
      </c>
    </row>
    <row r="39" spans="1:10" x14ac:dyDescent="0.3">
      <c r="A39" s="15" t="s">
        <v>87</v>
      </c>
      <c r="B39" s="5">
        <v>10085</v>
      </c>
      <c r="C39" s="5">
        <v>1239</v>
      </c>
      <c r="D39" s="28">
        <v>11578</v>
      </c>
      <c r="E39" s="12">
        <f t="shared" si="0"/>
        <v>22902</v>
      </c>
      <c r="F39" s="12"/>
      <c r="G39" s="49">
        <f t="shared" si="4"/>
        <v>4.4790371291526026E-3</v>
      </c>
      <c r="H39" s="49">
        <f t="shared" si="1"/>
        <v>2.4393509239607658E-3</v>
      </c>
      <c r="I39" s="49">
        <f t="shared" si="2"/>
        <v>3.1228093740382824E-3</v>
      </c>
      <c r="J39" s="49">
        <f t="shared" si="3"/>
        <v>3.5413194917459671E-3</v>
      </c>
    </row>
    <row r="40" spans="1:10" x14ac:dyDescent="0.3">
      <c r="A40" s="15" t="s">
        <v>36</v>
      </c>
      <c r="B40" s="5">
        <v>9034</v>
      </c>
      <c r="C40" s="5">
        <v>6184</v>
      </c>
      <c r="D40" s="5">
        <v>7479</v>
      </c>
      <c r="E40" s="12">
        <f t="shared" si="0"/>
        <v>22697</v>
      </c>
      <c r="F40" s="12"/>
      <c r="G40" s="49">
        <f t="shared" si="4"/>
        <v>4.0122579499022913E-3</v>
      </c>
      <c r="H40" s="49">
        <f t="shared" si="1"/>
        <v>1.2175097751229519E-2</v>
      </c>
      <c r="I40" s="49">
        <f t="shared" si="2"/>
        <v>2.0172302045631642E-3</v>
      </c>
      <c r="J40" s="49">
        <f t="shared" si="3"/>
        <v>3.5096204918416826E-3</v>
      </c>
    </row>
    <row r="41" spans="1:10" x14ac:dyDescent="0.3">
      <c r="A41" s="17" t="s">
        <v>33</v>
      </c>
      <c r="B41" s="12">
        <v>1036</v>
      </c>
      <c r="C41" s="12">
        <v>3000</v>
      </c>
      <c r="D41" s="12">
        <v>17280</v>
      </c>
      <c r="E41" s="12">
        <f t="shared" si="0"/>
        <v>21316</v>
      </c>
      <c r="F41" s="12"/>
      <c r="G41" s="49">
        <f t="shared" si="4"/>
        <v>4.6011724995558711E-4</v>
      </c>
      <c r="H41" s="49">
        <f t="shared" si="1"/>
        <v>5.9064187020841782E-3</v>
      </c>
      <c r="I41" s="49">
        <f t="shared" si="2"/>
        <v>4.6607484870773465E-3</v>
      </c>
      <c r="J41" s="49">
        <f t="shared" si="3"/>
        <v>3.2960774729742831E-3</v>
      </c>
    </row>
    <row r="42" spans="1:10" x14ac:dyDescent="0.3">
      <c r="A42" s="15" t="s">
        <v>124</v>
      </c>
      <c r="B42" s="5">
        <v>1198</v>
      </c>
      <c r="C42" s="5">
        <v>2000</v>
      </c>
      <c r="D42" s="5">
        <v>17297</v>
      </c>
      <c r="E42" s="12">
        <f t="shared" si="0"/>
        <v>20495</v>
      </c>
      <c r="F42" s="12"/>
      <c r="G42" s="49">
        <f t="shared" si="4"/>
        <v>5.3206608633860368E-4</v>
      </c>
      <c r="H42" s="49">
        <f t="shared" si="1"/>
        <v>3.9376124680561191E-3</v>
      </c>
      <c r="I42" s="49">
        <f t="shared" si="2"/>
        <v>4.6653337141769015E-3</v>
      </c>
      <c r="J42" s="49">
        <f t="shared" si="3"/>
        <v>3.1691268440893192E-3</v>
      </c>
    </row>
    <row r="43" spans="1:10" x14ac:dyDescent="0.3">
      <c r="A43" s="34" t="s">
        <v>209</v>
      </c>
      <c r="B43" s="28">
        <v>2308</v>
      </c>
      <c r="C43" s="28">
        <v>828</v>
      </c>
      <c r="D43" s="28">
        <v>17000</v>
      </c>
      <c r="E43" s="12">
        <f t="shared" si="0"/>
        <v>20136</v>
      </c>
      <c r="F43" s="12"/>
      <c r="G43" s="49">
        <f t="shared" si="4"/>
        <v>1.0250488541481612E-3</v>
      </c>
      <c r="H43" s="49">
        <f t="shared" si="1"/>
        <v>1.6301715617752332E-3</v>
      </c>
      <c r="I43" s="49">
        <f t="shared" si="2"/>
        <v>4.5852270995552597E-3</v>
      </c>
      <c r="J43" s="49">
        <f t="shared" si="3"/>
        <v>3.1136149369398653E-3</v>
      </c>
    </row>
    <row r="44" spans="1:10" x14ac:dyDescent="0.3">
      <c r="A44" s="34" t="s">
        <v>195</v>
      </c>
      <c r="B44" s="28">
        <v>2404</v>
      </c>
      <c r="C44" s="28">
        <v>1488</v>
      </c>
      <c r="D44" s="28">
        <v>15325</v>
      </c>
      <c r="E44" s="12">
        <f t="shared" si="0"/>
        <v>19217</v>
      </c>
      <c r="F44" s="12"/>
      <c r="G44" s="49">
        <f t="shared" si="4"/>
        <v>1.0676852016343933E-3</v>
      </c>
      <c r="H44" s="49">
        <f t="shared" si="1"/>
        <v>2.9295836762337525E-3</v>
      </c>
      <c r="I44" s="49">
        <f t="shared" si="2"/>
        <v>4.1334473706284916E-3</v>
      </c>
      <c r="J44" s="49">
        <f t="shared" si="3"/>
        <v>2.9715106398079754E-3</v>
      </c>
    </row>
    <row r="45" spans="1:10" x14ac:dyDescent="0.3">
      <c r="A45" s="15" t="s">
        <v>172</v>
      </c>
      <c r="B45" s="28">
        <v>4010</v>
      </c>
      <c r="C45" s="28">
        <v>240</v>
      </c>
      <c r="D45" s="28">
        <v>14022</v>
      </c>
      <c r="E45" s="12">
        <f t="shared" si="0"/>
        <v>18272</v>
      </c>
      <c r="F45" s="12"/>
      <c r="G45" s="49">
        <f t="shared" si="4"/>
        <v>1.7809557647894831E-3</v>
      </c>
      <c r="H45" s="49">
        <f t="shared" si="1"/>
        <v>4.7251349616673425E-4</v>
      </c>
      <c r="I45" s="49">
        <f t="shared" si="2"/>
        <v>3.7820031994096385E-3</v>
      </c>
      <c r="J45" s="49">
        <f t="shared" si="3"/>
        <v>2.825385981712615E-3</v>
      </c>
    </row>
    <row r="46" spans="1:10" x14ac:dyDescent="0.3">
      <c r="A46" s="15" t="s">
        <v>141</v>
      </c>
      <c r="B46" s="28">
        <v>2563</v>
      </c>
      <c r="C46" s="28">
        <v>733</v>
      </c>
      <c r="D46" s="28">
        <v>14145</v>
      </c>
      <c r="E46" s="12">
        <f t="shared" si="0"/>
        <v>17441</v>
      </c>
      <c r="F46" s="12"/>
      <c r="G46" s="49">
        <f t="shared" si="4"/>
        <v>1.138301652158465E-3</v>
      </c>
      <c r="H46" s="49">
        <f t="shared" si="1"/>
        <v>1.4431349695425675E-3</v>
      </c>
      <c r="I46" s="49">
        <f t="shared" si="2"/>
        <v>3.8151786660711264E-3</v>
      </c>
      <c r="J46" s="49">
        <f t="shared" si="3"/>
        <v>2.6968890601493933E-3</v>
      </c>
    </row>
    <row r="47" spans="1:10" x14ac:dyDescent="0.3">
      <c r="A47" s="17" t="s">
        <v>30</v>
      </c>
      <c r="B47" s="12">
        <v>5904</v>
      </c>
      <c r="C47" s="12">
        <v>9228</v>
      </c>
      <c r="D47" s="12">
        <v>1366</v>
      </c>
      <c r="E47" s="12">
        <f t="shared" si="0"/>
        <v>16498</v>
      </c>
      <c r="F47" s="12"/>
      <c r="G47" s="49">
        <f t="shared" si="4"/>
        <v>2.6221353704032687E-3</v>
      </c>
      <c r="H47" s="49">
        <f t="shared" si="1"/>
        <v>1.8168143927610934E-2</v>
      </c>
      <c r="I47" s="49">
        <f t="shared" si="2"/>
        <v>3.6843648341132267E-4</v>
      </c>
      <c r="J47" s="49">
        <f t="shared" si="3"/>
        <v>2.551073660589685E-3</v>
      </c>
    </row>
    <row r="48" spans="1:10" x14ac:dyDescent="0.3">
      <c r="A48" s="4" t="s">
        <v>23</v>
      </c>
      <c r="B48" s="5">
        <v>8218</v>
      </c>
      <c r="C48" s="5">
        <v>130</v>
      </c>
      <c r="D48" s="5">
        <v>7937</v>
      </c>
      <c r="E48" s="12">
        <f t="shared" si="0"/>
        <v>16285</v>
      </c>
      <c r="F48" s="12"/>
      <c r="G48" s="49">
        <f t="shared" si="4"/>
        <v>3.6498489962693195E-3</v>
      </c>
      <c r="H48" s="49">
        <f t="shared" si="1"/>
        <v>2.5594481042364771E-4</v>
      </c>
      <c r="I48" s="49">
        <f t="shared" si="2"/>
        <v>2.1407616170100057E-3</v>
      </c>
      <c r="J48" s="49">
        <f t="shared" si="3"/>
        <v>2.5181376265427944E-3</v>
      </c>
    </row>
    <row r="49" spans="1:10" x14ac:dyDescent="0.3">
      <c r="A49" s="4" t="s">
        <v>70</v>
      </c>
      <c r="B49" s="5">
        <v>3460</v>
      </c>
      <c r="C49" s="5">
        <v>2372</v>
      </c>
      <c r="D49" s="5">
        <v>9895</v>
      </c>
      <c r="E49" s="12">
        <f t="shared" si="0"/>
        <v>15727</v>
      </c>
      <c r="F49" s="12"/>
      <c r="G49" s="49">
        <f t="shared" si="4"/>
        <v>1.5366850239829455E-3</v>
      </c>
      <c r="H49" s="49">
        <f t="shared" si="1"/>
        <v>4.6700083871145572E-3</v>
      </c>
      <c r="I49" s="49">
        <f t="shared" si="2"/>
        <v>2.6688718911823117E-3</v>
      </c>
      <c r="J49" s="49">
        <f t="shared" si="3"/>
        <v>2.43185449509601E-3</v>
      </c>
    </row>
    <row r="50" spans="1:10" x14ac:dyDescent="0.3">
      <c r="A50" s="15" t="s">
        <v>27</v>
      </c>
      <c r="B50" s="5">
        <v>11274</v>
      </c>
      <c r="C50" s="5">
        <v>200</v>
      </c>
      <c r="D50" s="5">
        <v>3900</v>
      </c>
      <c r="E50" s="12">
        <f t="shared" si="0"/>
        <v>15374</v>
      </c>
      <c r="F50" s="12"/>
      <c r="G50" s="49">
        <f t="shared" si="4"/>
        <v>5.007106057914372E-3</v>
      </c>
      <c r="H50" s="49">
        <f t="shared" si="1"/>
        <v>3.9376124680561188E-4</v>
      </c>
      <c r="I50" s="49">
        <f t="shared" si="2"/>
        <v>1.0519050404862067E-3</v>
      </c>
      <c r="J50" s="49">
        <f t="shared" si="3"/>
        <v>2.3772703635535106E-3</v>
      </c>
    </row>
    <row r="51" spans="1:10" x14ac:dyDescent="0.3">
      <c r="A51" s="15" t="s">
        <v>99</v>
      </c>
      <c r="B51" s="5">
        <v>5875</v>
      </c>
      <c r="C51" s="5">
        <v>742</v>
      </c>
      <c r="D51" s="5">
        <v>8552</v>
      </c>
      <c r="E51" s="12">
        <f t="shared" si="0"/>
        <v>15169</v>
      </c>
      <c r="F51" s="12"/>
      <c r="G51" s="49">
        <f t="shared" si="4"/>
        <v>2.6092556404334697E-3</v>
      </c>
      <c r="H51" s="49">
        <f t="shared" si="1"/>
        <v>1.4608542256488201E-3</v>
      </c>
      <c r="I51" s="49">
        <f t="shared" si="2"/>
        <v>2.306638950317446E-3</v>
      </c>
      <c r="J51" s="49">
        <f t="shared" si="3"/>
        <v>2.345571363649226E-3</v>
      </c>
    </row>
    <row r="52" spans="1:10" x14ac:dyDescent="0.3">
      <c r="A52" s="15" t="s">
        <v>52</v>
      </c>
      <c r="B52" s="28">
        <v>13146</v>
      </c>
      <c r="C52" s="28">
        <v>1571</v>
      </c>
      <c r="D52" s="28">
        <v>0</v>
      </c>
      <c r="E52" s="12">
        <f t="shared" si="0"/>
        <v>14717</v>
      </c>
      <c r="F52" s="12"/>
      <c r="G52" s="49">
        <f t="shared" si="4"/>
        <v>5.8385148338958963E-3</v>
      </c>
      <c r="H52" s="49">
        <f t="shared" si="1"/>
        <v>3.0929945936580814E-3</v>
      </c>
      <c r="I52" s="49">
        <f t="shared" si="2"/>
        <v>0</v>
      </c>
      <c r="J52" s="49">
        <f t="shared" si="3"/>
        <v>2.2756789345919743E-3</v>
      </c>
    </row>
    <row r="53" spans="1:10" x14ac:dyDescent="0.3">
      <c r="A53" s="15" t="s">
        <v>43</v>
      </c>
      <c r="B53" s="28">
        <v>3118</v>
      </c>
      <c r="C53" s="28">
        <v>727</v>
      </c>
      <c r="D53" s="28">
        <v>10725</v>
      </c>
      <c r="E53" s="12">
        <f t="shared" si="0"/>
        <v>14570</v>
      </c>
      <c r="F53" s="12"/>
      <c r="G53" s="49">
        <f t="shared" si="4"/>
        <v>1.384793036063244E-3</v>
      </c>
      <c r="H53" s="49">
        <f t="shared" si="1"/>
        <v>1.4313221321383992E-3</v>
      </c>
      <c r="I53" s="49">
        <f t="shared" si="2"/>
        <v>2.8927388613370682E-3</v>
      </c>
      <c r="J53" s="49">
        <f t="shared" si="3"/>
        <v>2.2529484322215852E-3</v>
      </c>
    </row>
    <row r="54" spans="1:10" x14ac:dyDescent="0.3">
      <c r="A54" s="34" t="s">
        <v>19</v>
      </c>
      <c r="B54" s="28">
        <v>6807</v>
      </c>
      <c r="C54" s="28">
        <v>98</v>
      </c>
      <c r="D54" s="28">
        <v>3000</v>
      </c>
      <c r="E54" s="12">
        <f t="shared" si="0"/>
        <v>9905</v>
      </c>
      <c r="F54" s="12"/>
      <c r="G54" s="49">
        <f t="shared" si="4"/>
        <v>3.0231835139456387E-3</v>
      </c>
      <c r="H54" s="49">
        <f t="shared" si="1"/>
        <v>1.9294301093474982E-4</v>
      </c>
      <c r="I54" s="49">
        <f t="shared" si="2"/>
        <v>8.091577234509282E-4</v>
      </c>
      <c r="J54" s="49">
        <f t="shared" si="3"/>
        <v>1.5316028978143307E-3</v>
      </c>
    </row>
    <row r="55" spans="1:10" x14ac:dyDescent="0.3">
      <c r="A55" s="15" t="s">
        <v>47</v>
      </c>
      <c r="B55" s="28">
        <v>8185</v>
      </c>
      <c r="C55" s="28">
        <v>177</v>
      </c>
      <c r="D55" s="28">
        <v>1400</v>
      </c>
      <c r="E55" s="12">
        <f t="shared" si="0"/>
        <v>9762</v>
      </c>
      <c r="F55" s="12"/>
      <c r="G55" s="49">
        <f t="shared" si="4"/>
        <v>3.6351927518209273E-3</v>
      </c>
      <c r="H55" s="49">
        <f t="shared" si="1"/>
        <v>3.4847870342296652E-4</v>
      </c>
      <c r="I55" s="49">
        <f t="shared" si="2"/>
        <v>3.776069376104332E-4</v>
      </c>
      <c r="J55" s="49">
        <f t="shared" si="3"/>
        <v>1.5094909125152444E-3</v>
      </c>
    </row>
    <row r="56" spans="1:10" x14ac:dyDescent="0.3">
      <c r="A56" s="15" t="s">
        <v>170</v>
      </c>
      <c r="B56" s="28">
        <v>3977</v>
      </c>
      <c r="C56" s="28">
        <v>340</v>
      </c>
      <c r="D56" s="28">
        <v>5370</v>
      </c>
      <c r="E56" s="12">
        <f t="shared" si="0"/>
        <v>9687</v>
      </c>
      <c r="F56" s="12"/>
      <c r="G56" s="49">
        <f t="shared" si="4"/>
        <v>1.7662995203410908E-3</v>
      </c>
      <c r="H56" s="49">
        <f t="shared" si="1"/>
        <v>6.6939411956954016E-4</v>
      </c>
      <c r="I56" s="49">
        <f t="shared" si="2"/>
        <v>1.4483923249771615E-3</v>
      </c>
      <c r="J56" s="49">
        <f t="shared" si="3"/>
        <v>1.4978937174283111E-3</v>
      </c>
    </row>
    <row r="57" spans="1:10" x14ac:dyDescent="0.3">
      <c r="A57" s="34" t="s">
        <v>187</v>
      </c>
      <c r="B57" s="28">
        <v>367</v>
      </c>
      <c r="C57" s="28">
        <v>916</v>
      </c>
      <c r="D57" s="28">
        <v>7225</v>
      </c>
      <c r="E57" s="12">
        <f t="shared" si="0"/>
        <v>8508</v>
      </c>
      <c r="F57" s="12"/>
      <c r="G57" s="49">
        <f t="shared" si="4"/>
        <v>1.6299520341090781E-4</v>
      </c>
      <c r="H57" s="49">
        <f t="shared" si="1"/>
        <v>1.8034265103697023E-3</v>
      </c>
      <c r="I57" s="49">
        <f t="shared" si="2"/>
        <v>1.9487215173109855E-3</v>
      </c>
      <c r="J57" s="49">
        <f t="shared" si="3"/>
        <v>1.3155858106617189E-3</v>
      </c>
    </row>
    <row r="58" spans="1:10" x14ac:dyDescent="0.3">
      <c r="A58" s="15" t="s">
        <v>121</v>
      </c>
      <c r="B58" s="5">
        <v>5867</v>
      </c>
      <c r="C58" s="5">
        <v>0</v>
      </c>
      <c r="D58" s="5">
        <v>2315</v>
      </c>
      <c r="E58" s="12">
        <f t="shared" si="0"/>
        <v>8182</v>
      </c>
      <c r="F58" s="12"/>
      <c r="G58" s="49">
        <f t="shared" si="4"/>
        <v>2.6057026114762833E-3</v>
      </c>
      <c r="H58" s="49">
        <f t="shared" si="1"/>
        <v>0</v>
      </c>
      <c r="I58" s="49">
        <f t="shared" si="2"/>
        <v>6.2440004326296623E-4</v>
      </c>
      <c r="J58" s="49">
        <f t="shared" si="3"/>
        <v>1.2651766693505154E-3</v>
      </c>
    </row>
    <row r="59" spans="1:10" x14ac:dyDescent="0.3">
      <c r="A59" s="15" t="s">
        <v>89</v>
      </c>
      <c r="B59" s="5">
        <v>512</v>
      </c>
      <c r="C59" s="5">
        <v>2396</v>
      </c>
      <c r="D59" s="5">
        <v>3750</v>
      </c>
      <c r="E59" s="12">
        <f t="shared" si="0"/>
        <v>6658</v>
      </c>
      <c r="F59" s="12"/>
      <c r="G59" s="49">
        <f t="shared" si="4"/>
        <v>2.2739385325990408E-4</v>
      </c>
      <c r="H59" s="49">
        <f t="shared" si="1"/>
        <v>4.7172597367312304E-3</v>
      </c>
      <c r="I59" s="49">
        <f t="shared" si="2"/>
        <v>1.0114471543136603E-3</v>
      </c>
      <c r="J59" s="49">
        <f t="shared" si="3"/>
        <v>1.0295216651840296E-3</v>
      </c>
    </row>
    <row r="60" spans="1:10" x14ac:dyDescent="0.3">
      <c r="A60" s="15" t="s">
        <v>100</v>
      </c>
      <c r="B60" s="5">
        <v>3427</v>
      </c>
      <c r="C60" s="5">
        <v>0</v>
      </c>
      <c r="D60" s="5">
        <v>2990</v>
      </c>
      <c r="E60" s="12">
        <f t="shared" si="0"/>
        <v>6417</v>
      </c>
      <c r="F60" s="12"/>
      <c r="G60" s="49">
        <f t="shared" si="4"/>
        <v>1.5220287795345532E-3</v>
      </c>
      <c r="H60" s="49">
        <f t="shared" si="1"/>
        <v>0</v>
      </c>
      <c r="I60" s="49">
        <f t="shared" si="2"/>
        <v>8.0646053103942516E-4</v>
      </c>
      <c r="J60" s="49">
        <f t="shared" si="3"/>
        <v>9.9225601163801711E-4</v>
      </c>
    </row>
    <row r="61" spans="1:10" x14ac:dyDescent="0.3">
      <c r="A61" s="17" t="s">
        <v>31</v>
      </c>
      <c r="B61" s="26">
        <v>2671</v>
      </c>
      <c r="C61" s="12">
        <v>212</v>
      </c>
      <c r="D61" s="12">
        <v>3072</v>
      </c>
      <c r="E61" s="12">
        <f t="shared" si="0"/>
        <v>5955</v>
      </c>
      <c r="F61" s="12"/>
      <c r="G61" s="49">
        <f t="shared" si="4"/>
        <v>1.1862675430804762E-3</v>
      </c>
      <c r="H61" s="49">
        <f t="shared" si="1"/>
        <v>4.1738692161394857E-4</v>
      </c>
      <c r="I61" s="49">
        <f t="shared" si="2"/>
        <v>8.2857750881375051E-4</v>
      </c>
      <c r="J61" s="49">
        <f t="shared" si="3"/>
        <v>9.2081728990250781E-4</v>
      </c>
    </row>
    <row r="62" spans="1:10" x14ac:dyDescent="0.3">
      <c r="A62" s="15" t="s">
        <v>91</v>
      </c>
      <c r="B62" s="5">
        <v>2950</v>
      </c>
      <c r="C62" s="5">
        <v>127</v>
      </c>
      <c r="D62" s="5">
        <v>2529</v>
      </c>
      <c r="E62" s="12">
        <f t="shared" si="0"/>
        <v>5606</v>
      </c>
      <c r="F62" s="12"/>
      <c r="G62" s="49">
        <f t="shared" si="4"/>
        <v>1.310179427962338E-3</v>
      </c>
      <c r="H62" s="49">
        <f t="shared" si="1"/>
        <v>2.5003839172156356E-4</v>
      </c>
      <c r="I62" s="49">
        <f t="shared" si="2"/>
        <v>6.8211996086913254E-4</v>
      </c>
      <c r="J62" s="49">
        <f t="shared" si="3"/>
        <v>8.6685167543131133E-4</v>
      </c>
    </row>
    <row r="63" spans="1:10" x14ac:dyDescent="0.3">
      <c r="A63" s="15" t="s">
        <v>77</v>
      </c>
      <c r="B63" s="5">
        <v>4320</v>
      </c>
      <c r="C63" s="5">
        <v>186</v>
      </c>
      <c r="D63" s="5">
        <v>990</v>
      </c>
      <c r="E63" s="12">
        <f t="shared" si="0"/>
        <v>5496</v>
      </c>
      <c r="F63" s="12"/>
      <c r="G63" s="49">
        <f t="shared" si="4"/>
        <v>1.9186356368804407E-3</v>
      </c>
      <c r="H63" s="49">
        <f t="shared" si="1"/>
        <v>3.6619795952921906E-4</v>
      </c>
      <c r="I63" s="49">
        <f t="shared" si="2"/>
        <v>2.6702204873880629E-4</v>
      </c>
      <c r="J63" s="49">
        <f t="shared" si="3"/>
        <v>8.4984245597047574E-4</v>
      </c>
    </row>
    <row r="64" spans="1:10" x14ac:dyDescent="0.3">
      <c r="A64" s="34" t="s">
        <v>182</v>
      </c>
      <c r="B64" s="28">
        <v>3621</v>
      </c>
      <c r="C64" s="28">
        <v>498</v>
      </c>
      <c r="D64" s="28">
        <v>1092</v>
      </c>
      <c r="E64" s="12">
        <f t="shared" si="0"/>
        <v>5211</v>
      </c>
      <c r="F64" s="12"/>
      <c r="G64" s="49">
        <f t="shared" si="4"/>
        <v>1.6081897317463138E-3</v>
      </c>
      <c r="H64" s="49">
        <f t="shared" si="1"/>
        <v>9.804655045459736E-4</v>
      </c>
      <c r="I64" s="49">
        <f t="shared" si="2"/>
        <v>2.9453341133613787E-4</v>
      </c>
      <c r="J64" s="49">
        <f t="shared" si="3"/>
        <v>8.0577311464012896E-4</v>
      </c>
    </row>
    <row r="65" spans="1:10" x14ac:dyDescent="0.3">
      <c r="A65" s="15" t="s">
        <v>244</v>
      </c>
      <c r="B65" s="5">
        <v>4681</v>
      </c>
      <c r="C65" s="5">
        <v>81</v>
      </c>
      <c r="D65" s="5">
        <v>0</v>
      </c>
      <c r="E65" s="12">
        <f t="shared" si="0"/>
        <v>4762</v>
      </c>
      <c r="F65" s="12"/>
      <c r="G65" s="49">
        <f t="shared" si="4"/>
        <v>2.0789660685734588E-3</v>
      </c>
      <c r="H65" s="49">
        <f t="shared" si="1"/>
        <v>1.5947330495627281E-4</v>
      </c>
      <c r="I65" s="49">
        <f t="shared" si="2"/>
        <v>0</v>
      </c>
      <c r="J65" s="49">
        <f t="shared" si="3"/>
        <v>7.3634457338635467E-4</v>
      </c>
    </row>
    <row r="66" spans="1:10" x14ac:dyDescent="0.3">
      <c r="A66" s="15" t="s">
        <v>35</v>
      </c>
      <c r="B66" s="5">
        <v>3163</v>
      </c>
      <c r="C66" s="5">
        <v>288</v>
      </c>
      <c r="D66" s="5">
        <v>1123</v>
      </c>
      <c r="E66" s="12">
        <f t="shared" si="0"/>
        <v>4574</v>
      </c>
      <c r="F66" s="12"/>
      <c r="G66" s="49">
        <f t="shared" si="4"/>
        <v>1.4047788239474153E-3</v>
      </c>
      <c r="H66" s="49">
        <f t="shared" si="1"/>
        <v>5.6701619540008115E-4</v>
      </c>
      <c r="I66" s="49">
        <f t="shared" si="2"/>
        <v>3.0289470781179746E-4</v>
      </c>
      <c r="J66" s="49">
        <f t="shared" si="3"/>
        <v>7.0727427103510845E-4</v>
      </c>
    </row>
    <row r="67" spans="1:10" x14ac:dyDescent="0.3">
      <c r="A67" s="15" t="s">
        <v>93</v>
      </c>
      <c r="B67" s="5">
        <v>1200</v>
      </c>
      <c r="C67" s="5">
        <v>0</v>
      </c>
      <c r="D67" s="5">
        <v>3200</v>
      </c>
      <c r="E67" s="12">
        <f t="shared" si="0"/>
        <v>4400</v>
      </c>
      <c r="F67" s="12"/>
      <c r="G67" s="49">
        <f t="shared" si="4"/>
        <v>5.3295434357790016E-4</v>
      </c>
      <c r="H67" s="49">
        <f t="shared" si="1"/>
        <v>0</v>
      </c>
      <c r="I67" s="49">
        <f t="shared" si="2"/>
        <v>8.6310157168099011E-4</v>
      </c>
      <c r="J67" s="49">
        <f t="shared" si="3"/>
        <v>6.8036877843342307E-4</v>
      </c>
    </row>
    <row r="68" spans="1:10" x14ac:dyDescent="0.3">
      <c r="A68" s="4" t="s">
        <v>22</v>
      </c>
      <c r="B68" s="5">
        <v>0</v>
      </c>
      <c r="C68" s="5">
        <v>0</v>
      </c>
      <c r="D68" s="5">
        <v>4170</v>
      </c>
      <c r="E68" s="12">
        <f t="shared" si="0"/>
        <v>4170</v>
      </c>
      <c r="F68" s="12"/>
      <c r="G68" s="49">
        <f t="shared" si="4"/>
        <v>0</v>
      </c>
      <c r="H68" s="49">
        <f t="shared" si="1"/>
        <v>0</v>
      </c>
      <c r="I68" s="49">
        <f t="shared" si="2"/>
        <v>1.1247292355967902E-3</v>
      </c>
      <c r="J68" s="49">
        <f t="shared" si="3"/>
        <v>6.4480404683349413E-4</v>
      </c>
    </row>
    <row r="69" spans="1:10" x14ac:dyDescent="0.3">
      <c r="A69" s="15" t="s">
        <v>154</v>
      </c>
      <c r="B69" s="28">
        <v>665</v>
      </c>
      <c r="C69" s="28">
        <v>613</v>
      </c>
      <c r="D69" s="28">
        <v>2637</v>
      </c>
      <c r="E69" s="12">
        <f t="shared" si="0"/>
        <v>3915</v>
      </c>
      <c r="F69" s="12"/>
      <c r="G69" s="49">
        <f t="shared" si="4"/>
        <v>2.9534553206608637E-4</v>
      </c>
      <c r="H69" s="49">
        <f t="shared" si="1"/>
        <v>1.2068782214592004E-3</v>
      </c>
      <c r="I69" s="49">
        <f t="shared" si="2"/>
        <v>7.1124963891336596E-4</v>
      </c>
      <c r="J69" s="49">
        <f t="shared" si="3"/>
        <v>6.0537358353792076E-4</v>
      </c>
    </row>
    <row r="70" spans="1:10" x14ac:dyDescent="0.3">
      <c r="A70" s="15" t="s">
        <v>146</v>
      </c>
      <c r="B70" s="5">
        <v>302</v>
      </c>
      <c r="C70" s="5">
        <v>193</v>
      </c>
      <c r="D70" s="5">
        <v>3328</v>
      </c>
      <c r="E70" s="12">
        <f t="shared" si="0"/>
        <v>3823</v>
      </c>
      <c r="F70" s="12"/>
      <c r="G70" s="49">
        <f t="shared" si="4"/>
        <v>1.3412684313377155E-4</v>
      </c>
      <c r="H70" s="49">
        <f t="shared" si="1"/>
        <v>3.7997960316741544E-4</v>
      </c>
      <c r="I70" s="49">
        <f t="shared" si="2"/>
        <v>8.976256345482297E-4</v>
      </c>
      <c r="J70" s="49">
        <f t="shared" si="3"/>
        <v>5.9114769089794919E-4</v>
      </c>
    </row>
    <row r="71" spans="1:10" x14ac:dyDescent="0.3">
      <c r="A71" s="34" t="s">
        <v>212</v>
      </c>
      <c r="B71" s="28">
        <v>0</v>
      </c>
      <c r="C71" s="28">
        <v>172</v>
      </c>
      <c r="D71" s="28">
        <v>3598</v>
      </c>
      <c r="E71" s="12">
        <f t="shared" ref="E71:E134" si="5">SUM(B71:D71)</f>
        <v>3770</v>
      </c>
      <c r="F71" s="12"/>
      <c r="G71" s="49">
        <f t="shared" si="4"/>
        <v>0</v>
      </c>
      <c r="H71" s="49">
        <f t="shared" ref="H71:H134" si="6">+C71/C$235</f>
        <v>3.386346722528262E-4</v>
      </c>
      <c r="I71" s="49">
        <f t="shared" ref="I71:I134" si="7">+D71/D$235</f>
        <v>9.7044982965881329E-4</v>
      </c>
      <c r="J71" s="49">
        <f t="shared" ref="J71:J134" si="8">+E71/E$235</f>
        <v>5.8295233970318298E-4</v>
      </c>
    </row>
    <row r="72" spans="1:10" x14ac:dyDescent="0.3">
      <c r="A72" s="18" t="s">
        <v>107</v>
      </c>
      <c r="B72" s="5">
        <v>0</v>
      </c>
      <c r="C72" s="5">
        <v>203</v>
      </c>
      <c r="D72" s="5">
        <v>3274</v>
      </c>
      <c r="E72" s="12">
        <f t="shared" si="5"/>
        <v>3477</v>
      </c>
      <c r="F72" s="12"/>
      <c r="G72" s="49">
        <f t="shared" ref="G72:G135" si="9">+B72/B$235</f>
        <v>0</v>
      </c>
      <c r="H72" s="49">
        <f t="shared" si="6"/>
        <v>3.9966766550769608E-4</v>
      </c>
      <c r="I72" s="49">
        <f t="shared" si="7"/>
        <v>8.8306079552611305E-4</v>
      </c>
      <c r="J72" s="49">
        <f t="shared" si="8"/>
        <v>5.3764596423022996E-4</v>
      </c>
    </row>
    <row r="73" spans="1:10" x14ac:dyDescent="0.3">
      <c r="A73" s="15" t="s">
        <v>73</v>
      </c>
      <c r="B73" s="5">
        <v>316</v>
      </c>
      <c r="C73" s="5">
        <v>3003</v>
      </c>
      <c r="D73" s="5">
        <v>0</v>
      </c>
      <c r="E73" s="12">
        <f t="shared" si="5"/>
        <v>3319</v>
      </c>
      <c r="F73" s="12"/>
      <c r="G73" s="49">
        <f t="shared" si="9"/>
        <v>1.4034464380884704E-4</v>
      </c>
      <c r="H73" s="49">
        <f t="shared" si="6"/>
        <v>5.9123251207862625E-3</v>
      </c>
      <c r="I73" s="49">
        <f t="shared" si="7"/>
        <v>0</v>
      </c>
      <c r="J73" s="49">
        <f t="shared" si="8"/>
        <v>5.1321453991375705E-4</v>
      </c>
    </row>
    <row r="74" spans="1:10" x14ac:dyDescent="0.3">
      <c r="A74" s="17" t="s">
        <v>81</v>
      </c>
      <c r="B74" s="12">
        <v>3245</v>
      </c>
      <c r="C74" s="5">
        <v>0</v>
      </c>
      <c r="D74" s="5">
        <v>0</v>
      </c>
      <c r="E74" s="12">
        <f t="shared" si="5"/>
        <v>3245</v>
      </c>
      <c r="F74" s="12"/>
      <c r="G74" s="49">
        <f t="shared" si="9"/>
        <v>1.4411973707585716E-3</v>
      </c>
      <c r="H74" s="49">
        <f t="shared" si="6"/>
        <v>0</v>
      </c>
      <c r="I74" s="49">
        <f t="shared" si="7"/>
        <v>0</v>
      </c>
      <c r="J74" s="49">
        <f t="shared" si="8"/>
        <v>5.0177197409464948E-4</v>
      </c>
    </row>
    <row r="75" spans="1:10" x14ac:dyDescent="0.3">
      <c r="A75" s="15" t="s">
        <v>34</v>
      </c>
      <c r="B75" s="5">
        <v>1981</v>
      </c>
      <c r="C75" s="5">
        <v>350</v>
      </c>
      <c r="D75" s="5">
        <v>905</v>
      </c>
      <c r="E75" s="12">
        <f t="shared" si="5"/>
        <v>3236</v>
      </c>
      <c r="F75" s="12"/>
      <c r="G75" s="49">
        <f t="shared" si="9"/>
        <v>8.7981879552318355E-4</v>
      </c>
      <c r="H75" s="49">
        <f t="shared" si="6"/>
        <v>6.890821819098208E-4</v>
      </c>
      <c r="I75" s="49">
        <f t="shared" si="7"/>
        <v>2.4409591324103003E-4</v>
      </c>
      <c r="J75" s="49">
        <f t="shared" si="8"/>
        <v>5.0038031068421753E-4</v>
      </c>
    </row>
    <row r="76" spans="1:10" x14ac:dyDescent="0.3">
      <c r="A76" s="15" t="s">
        <v>166</v>
      </c>
      <c r="B76" s="28">
        <v>3016</v>
      </c>
      <c r="C76" s="28">
        <v>0</v>
      </c>
      <c r="D76" s="28">
        <v>166</v>
      </c>
      <c r="E76" s="12">
        <f t="shared" si="5"/>
        <v>3182</v>
      </c>
      <c r="F76" s="12"/>
      <c r="G76" s="49">
        <f t="shared" si="9"/>
        <v>1.3394919168591224E-3</v>
      </c>
      <c r="H76" s="49">
        <f t="shared" si="6"/>
        <v>0</v>
      </c>
      <c r="I76" s="49">
        <f t="shared" si="7"/>
        <v>4.4773394030951361E-5</v>
      </c>
      <c r="J76" s="49">
        <f t="shared" si="8"/>
        <v>4.9203033022162551E-4</v>
      </c>
    </row>
    <row r="77" spans="1:10" x14ac:dyDescent="0.3">
      <c r="A77" s="15" t="s">
        <v>1</v>
      </c>
      <c r="B77" s="5">
        <v>0</v>
      </c>
      <c r="C77" s="5">
        <v>180</v>
      </c>
      <c r="D77" s="5">
        <v>2983</v>
      </c>
      <c r="E77" s="12">
        <f t="shared" si="5"/>
        <v>3163</v>
      </c>
      <c r="F77" s="12"/>
      <c r="G77" s="49">
        <f t="shared" si="9"/>
        <v>0</v>
      </c>
      <c r="H77" s="49">
        <f t="shared" si="6"/>
        <v>3.5438512212505072E-4</v>
      </c>
      <c r="I77" s="49">
        <f t="shared" si="7"/>
        <v>8.0457249635137301E-4</v>
      </c>
      <c r="J77" s="49">
        <f t="shared" si="8"/>
        <v>4.8909237413293568E-4</v>
      </c>
    </row>
    <row r="78" spans="1:10" x14ac:dyDescent="0.3">
      <c r="A78" s="34" t="s">
        <v>20</v>
      </c>
      <c r="B78" s="28">
        <v>40</v>
      </c>
      <c r="C78" s="28">
        <v>42</v>
      </c>
      <c r="D78" s="28">
        <v>3000</v>
      </c>
      <c r="E78" s="12">
        <f t="shared" si="5"/>
        <v>3082</v>
      </c>
      <c r="F78" s="12"/>
      <c r="G78" s="49">
        <f t="shared" si="9"/>
        <v>1.7765144785930004E-5</v>
      </c>
      <c r="H78" s="49">
        <f t="shared" si="6"/>
        <v>8.2689861829178491E-5</v>
      </c>
      <c r="I78" s="49">
        <f t="shared" si="7"/>
        <v>8.091577234509282E-4</v>
      </c>
      <c r="J78" s="49">
        <f t="shared" si="8"/>
        <v>4.7656740343904769E-4</v>
      </c>
    </row>
    <row r="79" spans="1:10" x14ac:dyDescent="0.3">
      <c r="A79" s="15" t="s">
        <v>95</v>
      </c>
      <c r="B79" s="5">
        <v>2710</v>
      </c>
      <c r="C79" s="5">
        <v>200</v>
      </c>
      <c r="D79" s="5">
        <v>0</v>
      </c>
      <c r="E79" s="12">
        <f t="shared" si="5"/>
        <v>2910</v>
      </c>
      <c r="F79" s="12"/>
      <c r="G79" s="49">
        <f t="shared" si="9"/>
        <v>1.2035885592467579E-3</v>
      </c>
      <c r="H79" s="49">
        <f t="shared" si="6"/>
        <v>3.9376124680561188E-4</v>
      </c>
      <c r="I79" s="49">
        <f t="shared" si="7"/>
        <v>0</v>
      </c>
      <c r="J79" s="49">
        <f t="shared" si="8"/>
        <v>4.499711693730139E-4</v>
      </c>
    </row>
    <row r="80" spans="1:10" x14ac:dyDescent="0.3">
      <c r="A80" s="34" t="s">
        <v>179</v>
      </c>
      <c r="B80" s="28">
        <v>0</v>
      </c>
      <c r="C80" s="28">
        <v>0</v>
      </c>
      <c r="D80" s="28">
        <v>2419</v>
      </c>
      <c r="E80" s="12">
        <f t="shared" si="5"/>
        <v>2419</v>
      </c>
      <c r="F80" s="12"/>
      <c r="G80" s="49">
        <f t="shared" si="9"/>
        <v>0</v>
      </c>
      <c r="H80" s="49">
        <f t="shared" si="6"/>
        <v>0</v>
      </c>
      <c r="I80" s="49">
        <f t="shared" si="7"/>
        <v>6.524508443425985E-4</v>
      </c>
      <c r="J80" s="49">
        <f t="shared" si="8"/>
        <v>3.7404819887055688E-4</v>
      </c>
    </row>
    <row r="81" spans="1:10" x14ac:dyDescent="0.3">
      <c r="A81" s="15" t="s">
        <v>96</v>
      </c>
      <c r="B81" s="5">
        <v>2370</v>
      </c>
      <c r="C81" s="5">
        <v>0</v>
      </c>
      <c r="D81" s="5">
        <v>0</v>
      </c>
      <c r="E81" s="12">
        <f t="shared" si="5"/>
        <v>2370</v>
      </c>
      <c r="F81" s="12"/>
      <c r="G81" s="49">
        <f t="shared" si="9"/>
        <v>1.0525848285663528E-3</v>
      </c>
      <c r="H81" s="49">
        <f t="shared" si="6"/>
        <v>0</v>
      </c>
      <c r="I81" s="49">
        <f t="shared" si="7"/>
        <v>0</v>
      </c>
      <c r="J81" s="49">
        <f t="shared" si="8"/>
        <v>3.664713647470938E-4</v>
      </c>
    </row>
    <row r="82" spans="1:10" x14ac:dyDescent="0.3">
      <c r="A82" s="15" t="s">
        <v>104</v>
      </c>
      <c r="B82" s="5">
        <v>997</v>
      </c>
      <c r="C82" s="5">
        <v>95</v>
      </c>
      <c r="D82" s="5">
        <v>1030</v>
      </c>
      <c r="E82" s="12">
        <f t="shared" si="5"/>
        <v>2122</v>
      </c>
      <c r="F82" s="12"/>
      <c r="G82" s="49">
        <f t="shared" si="9"/>
        <v>4.4279623378930537E-4</v>
      </c>
      <c r="H82" s="49">
        <f t="shared" si="6"/>
        <v>1.8703659223266565E-4</v>
      </c>
      <c r="I82" s="49">
        <f t="shared" si="7"/>
        <v>2.7781081838481871E-4</v>
      </c>
      <c r="J82" s="49">
        <f t="shared" si="8"/>
        <v>3.2812330632630085E-4</v>
      </c>
    </row>
    <row r="83" spans="1:10" x14ac:dyDescent="0.3">
      <c r="A83" s="34" t="s">
        <v>8</v>
      </c>
      <c r="B83" s="28">
        <v>1203</v>
      </c>
      <c r="C83" s="28">
        <v>837</v>
      </c>
      <c r="D83" s="28">
        <v>0</v>
      </c>
      <c r="E83" s="12">
        <f t="shared" si="5"/>
        <v>2040</v>
      </c>
      <c r="F83" s="12"/>
      <c r="G83" s="49">
        <f t="shared" si="9"/>
        <v>5.3428672943684494E-4</v>
      </c>
      <c r="H83" s="49">
        <f t="shared" si="6"/>
        <v>1.6478908178814858E-3</v>
      </c>
      <c r="I83" s="49">
        <f t="shared" si="7"/>
        <v>0</v>
      </c>
      <c r="J83" s="49">
        <f t="shared" si="8"/>
        <v>3.1544370636458704E-4</v>
      </c>
    </row>
    <row r="84" spans="1:10" x14ac:dyDescent="0.3">
      <c r="A84" s="15" t="s">
        <v>26</v>
      </c>
      <c r="B84" s="5">
        <v>0</v>
      </c>
      <c r="C84" s="5">
        <v>0</v>
      </c>
      <c r="D84" s="5">
        <v>1987</v>
      </c>
      <c r="E84" s="12">
        <f t="shared" si="5"/>
        <v>1987</v>
      </c>
      <c r="F84" s="12"/>
      <c r="G84" s="49">
        <f t="shared" si="9"/>
        <v>0</v>
      </c>
      <c r="H84" s="49">
        <f t="shared" si="6"/>
        <v>0</v>
      </c>
      <c r="I84" s="49">
        <f t="shared" si="7"/>
        <v>5.3593213216566484E-4</v>
      </c>
      <c r="J84" s="49">
        <f t="shared" si="8"/>
        <v>3.0724835516982084E-4</v>
      </c>
    </row>
    <row r="85" spans="1:10" x14ac:dyDescent="0.3">
      <c r="A85" s="15" t="s">
        <v>140</v>
      </c>
      <c r="B85" s="28">
        <v>340</v>
      </c>
      <c r="C85" s="28">
        <v>0</v>
      </c>
      <c r="D85" s="28">
        <v>1613</v>
      </c>
      <c r="E85" s="12">
        <f t="shared" si="5"/>
        <v>1953</v>
      </c>
      <c r="F85" s="12"/>
      <c r="G85" s="49">
        <f t="shared" si="9"/>
        <v>1.5100373068040505E-4</v>
      </c>
      <c r="H85" s="49">
        <f t="shared" si="6"/>
        <v>0</v>
      </c>
      <c r="I85" s="49">
        <f t="shared" si="7"/>
        <v>4.3505713597544909E-4</v>
      </c>
      <c r="J85" s="49">
        <f t="shared" si="8"/>
        <v>3.0199096006374435E-4</v>
      </c>
    </row>
    <row r="86" spans="1:10" x14ac:dyDescent="0.3">
      <c r="A86" s="15" t="s">
        <v>37</v>
      </c>
      <c r="B86" s="5">
        <v>1917</v>
      </c>
      <c r="C86" s="5">
        <v>0</v>
      </c>
      <c r="D86" s="5">
        <v>0</v>
      </c>
      <c r="E86" s="12">
        <f t="shared" si="5"/>
        <v>1917</v>
      </c>
      <c r="F86" s="12"/>
      <c r="G86" s="49">
        <f t="shared" si="9"/>
        <v>8.5139456386569546E-4</v>
      </c>
      <c r="H86" s="49">
        <f t="shared" si="6"/>
        <v>0</v>
      </c>
      <c r="I86" s="49">
        <f t="shared" si="7"/>
        <v>0</v>
      </c>
      <c r="J86" s="49">
        <f t="shared" si="8"/>
        <v>2.9642430642201639E-4</v>
      </c>
    </row>
    <row r="87" spans="1:10" x14ac:dyDescent="0.3">
      <c r="A87" s="15" t="s">
        <v>169</v>
      </c>
      <c r="B87" s="28">
        <v>1566</v>
      </c>
      <c r="C87" s="28">
        <v>293</v>
      </c>
      <c r="D87" s="28">
        <v>0</v>
      </c>
      <c r="E87" s="12">
        <f t="shared" si="5"/>
        <v>1859</v>
      </c>
      <c r="F87" s="12"/>
      <c r="G87" s="49">
        <f t="shared" si="9"/>
        <v>6.9550541836915975E-4</v>
      </c>
      <c r="H87" s="49">
        <f t="shared" si="6"/>
        <v>5.7686022657022146E-4</v>
      </c>
      <c r="I87" s="49">
        <f t="shared" si="7"/>
        <v>0</v>
      </c>
      <c r="J87" s="49">
        <f t="shared" si="8"/>
        <v>2.8745580888812124E-4</v>
      </c>
    </row>
    <row r="88" spans="1:10" x14ac:dyDescent="0.3">
      <c r="A88" s="4" t="s">
        <v>67</v>
      </c>
      <c r="B88" s="5">
        <v>201</v>
      </c>
      <c r="C88" s="5">
        <v>255</v>
      </c>
      <c r="D88" s="5">
        <v>1309</v>
      </c>
      <c r="E88" s="12">
        <f t="shared" si="5"/>
        <v>1765</v>
      </c>
      <c r="F88" s="12"/>
      <c r="G88" s="49">
        <f t="shared" si="9"/>
        <v>8.9269852549298277E-5</v>
      </c>
      <c r="H88" s="49">
        <f t="shared" si="6"/>
        <v>5.020455896771552E-4</v>
      </c>
      <c r="I88" s="49">
        <f t="shared" si="7"/>
        <v>3.5306248666575502E-4</v>
      </c>
      <c r="J88" s="49">
        <f t="shared" si="8"/>
        <v>2.7292065771249813E-4</v>
      </c>
    </row>
    <row r="89" spans="1:10" x14ac:dyDescent="0.3">
      <c r="A89" s="4" t="s">
        <v>71</v>
      </c>
      <c r="B89" s="5">
        <v>54</v>
      </c>
      <c r="C89" s="5">
        <v>0</v>
      </c>
      <c r="D89" s="5">
        <v>1586</v>
      </c>
      <c r="E89" s="12">
        <f t="shared" si="5"/>
        <v>1640</v>
      </c>
      <c r="F89" s="12"/>
      <c r="G89" s="49">
        <f t="shared" si="9"/>
        <v>2.3982945461005508E-5</v>
      </c>
      <c r="H89" s="49">
        <f t="shared" si="6"/>
        <v>0</v>
      </c>
      <c r="I89" s="49">
        <f t="shared" si="7"/>
        <v>4.2777471646439071E-4</v>
      </c>
      <c r="J89" s="49">
        <f t="shared" si="8"/>
        <v>2.5359199923427584E-4</v>
      </c>
    </row>
    <row r="90" spans="1:10" x14ac:dyDescent="0.3">
      <c r="A90" s="34" t="s">
        <v>59</v>
      </c>
      <c r="B90" s="28">
        <v>1368</v>
      </c>
      <c r="C90" s="28">
        <v>211</v>
      </c>
      <c r="D90" s="28">
        <v>35</v>
      </c>
      <c r="E90" s="12">
        <f t="shared" si="5"/>
        <v>1614</v>
      </c>
      <c r="F90" s="12"/>
      <c r="G90" s="49">
        <f t="shared" si="9"/>
        <v>6.0756795167880623E-4</v>
      </c>
      <c r="H90" s="49">
        <f t="shared" si="6"/>
        <v>4.1541811537992054E-4</v>
      </c>
      <c r="I90" s="49">
        <f t="shared" si="7"/>
        <v>9.4401734402608286E-6</v>
      </c>
      <c r="J90" s="49">
        <f t="shared" si="8"/>
        <v>2.4957163827080565E-4</v>
      </c>
    </row>
    <row r="91" spans="1:10" x14ac:dyDescent="0.3">
      <c r="A91" s="15" t="s">
        <v>147</v>
      </c>
      <c r="B91" s="28">
        <v>0</v>
      </c>
      <c r="C91" s="28">
        <v>0</v>
      </c>
      <c r="D91" s="5">
        <v>1369</v>
      </c>
      <c r="E91" s="12">
        <f t="shared" si="5"/>
        <v>1369</v>
      </c>
      <c r="F91" s="12"/>
      <c r="G91" s="49">
        <f t="shared" si="9"/>
        <v>0</v>
      </c>
      <c r="H91" s="49">
        <f t="shared" si="6"/>
        <v>0</v>
      </c>
      <c r="I91" s="49">
        <f t="shared" si="7"/>
        <v>3.6924564113477356E-4</v>
      </c>
      <c r="J91" s="49">
        <f t="shared" si="8"/>
        <v>2.1168746765349002E-4</v>
      </c>
    </row>
    <row r="92" spans="1:10" x14ac:dyDescent="0.3">
      <c r="A92" s="15" t="s">
        <v>155</v>
      </c>
      <c r="B92" s="28">
        <v>146</v>
      </c>
      <c r="C92" s="28">
        <v>26</v>
      </c>
      <c r="D92" s="28">
        <v>1183</v>
      </c>
      <c r="E92" s="12">
        <f t="shared" si="5"/>
        <v>1355</v>
      </c>
      <c r="F92" s="12"/>
      <c r="G92" s="49">
        <f t="shared" si="9"/>
        <v>6.4842778468644514E-5</v>
      </c>
      <c r="H92" s="49">
        <f t="shared" si="6"/>
        <v>5.1188962084729543E-5</v>
      </c>
      <c r="I92" s="49">
        <f t="shared" si="7"/>
        <v>3.1907786228081605E-4</v>
      </c>
      <c r="J92" s="49">
        <f t="shared" si="8"/>
        <v>2.0952265790392913E-4</v>
      </c>
    </row>
    <row r="93" spans="1:10" x14ac:dyDescent="0.3">
      <c r="A93" s="15" t="s">
        <v>50</v>
      </c>
      <c r="B93" s="28">
        <v>63</v>
      </c>
      <c r="C93" s="28">
        <v>1209</v>
      </c>
      <c r="D93" s="28">
        <v>0</v>
      </c>
      <c r="E93" s="12">
        <f t="shared" si="5"/>
        <v>1272</v>
      </c>
      <c r="F93" s="12"/>
      <c r="G93" s="49">
        <f t="shared" si="9"/>
        <v>2.7980103037839759E-5</v>
      </c>
      <c r="H93" s="49">
        <f t="shared" si="6"/>
        <v>2.3802867369399237E-3</v>
      </c>
      <c r="I93" s="49">
        <f t="shared" si="7"/>
        <v>0</v>
      </c>
      <c r="J93" s="49">
        <f t="shared" si="8"/>
        <v>1.9668842867438956E-4</v>
      </c>
    </row>
    <row r="94" spans="1:10" x14ac:dyDescent="0.3">
      <c r="A94" s="4" t="s">
        <v>69</v>
      </c>
      <c r="B94" s="5">
        <v>1163</v>
      </c>
      <c r="C94" s="5">
        <v>0</v>
      </c>
      <c r="D94" s="5">
        <v>0</v>
      </c>
      <c r="E94" s="12">
        <f t="shared" si="5"/>
        <v>1163</v>
      </c>
      <c r="F94" s="12"/>
      <c r="G94" s="49">
        <f t="shared" si="9"/>
        <v>5.1652158465091496E-4</v>
      </c>
      <c r="H94" s="49">
        <f t="shared" si="6"/>
        <v>0</v>
      </c>
      <c r="I94" s="49">
        <f t="shared" si="7"/>
        <v>0</v>
      </c>
      <c r="J94" s="49">
        <f t="shared" si="8"/>
        <v>1.7983383848137977E-4</v>
      </c>
    </row>
    <row r="95" spans="1:10" x14ac:dyDescent="0.3">
      <c r="A95" s="34" t="s">
        <v>192</v>
      </c>
      <c r="B95" s="28">
        <v>0</v>
      </c>
      <c r="C95" s="28">
        <v>0</v>
      </c>
      <c r="D95" s="28">
        <v>1000</v>
      </c>
      <c r="E95" s="12">
        <f t="shared" si="5"/>
        <v>1000</v>
      </c>
      <c r="F95" s="12"/>
      <c r="G95" s="49">
        <f t="shared" si="9"/>
        <v>0</v>
      </c>
      <c r="H95" s="49">
        <f t="shared" si="6"/>
        <v>0</v>
      </c>
      <c r="I95" s="49">
        <f t="shared" si="7"/>
        <v>2.6971924115030944E-4</v>
      </c>
      <c r="J95" s="49">
        <f t="shared" si="8"/>
        <v>1.5462926782577798E-4</v>
      </c>
    </row>
    <row r="96" spans="1:10" x14ac:dyDescent="0.3">
      <c r="A96" s="17" t="s">
        <v>32</v>
      </c>
      <c r="B96" s="12">
        <v>435</v>
      </c>
      <c r="C96" s="5">
        <v>0</v>
      </c>
      <c r="D96" s="12">
        <v>548</v>
      </c>
      <c r="E96" s="12">
        <f t="shared" si="5"/>
        <v>983</v>
      </c>
      <c r="F96" s="12"/>
      <c r="G96" s="49">
        <f t="shared" si="9"/>
        <v>1.9319594954698882E-4</v>
      </c>
      <c r="H96" s="49">
        <f t="shared" si="6"/>
        <v>0</v>
      </c>
      <c r="I96" s="49">
        <f t="shared" si="7"/>
        <v>1.4780614415036957E-4</v>
      </c>
      <c r="J96" s="49">
        <f t="shared" si="8"/>
        <v>1.5200057027273974E-4</v>
      </c>
    </row>
    <row r="97" spans="1:10" x14ac:dyDescent="0.3">
      <c r="A97" s="15" t="s">
        <v>79</v>
      </c>
      <c r="B97" s="5">
        <v>883</v>
      </c>
      <c r="C97" s="11">
        <v>24</v>
      </c>
      <c r="D97" s="11">
        <v>24</v>
      </c>
      <c r="E97" s="12">
        <f t="shared" si="5"/>
        <v>931</v>
      </c>
      <c r="F97" s="12"/>
      <c r="G97" s="49">
        <f t="shared" si="9"/>
        <v>3.9216557114940488E-4</v>
      </c>
      <c r="H97" s="49">
        <f t="shared" si="6"/>
        <v>4.7251349616673427E-5</v>
      </c>
      <c r="I97" s="49">
        <f t="shared" si="7"/>
        <v>6.4732617876074259E-6</v>
      </c>
      <c r="J97" s="49">
        <f t="shared" si="8"/>
        <v>1.439598483457993E-4</v>
      </c>
    </row>
    <row r="98" spans="1:10" x14ac:dyDescent="0.3">
      <c r="A98" s="15" t="s">
        <v>173</v>
      </c>
      <c r="B98" s="28">
        <v>578</v>
      </c>
      <c r="C98" s="28">
        <v>267</v>
      </c>
      <c r="D98" s="28">
        <v>0</v>
      </c>
      <c r="E98" s="12">
        <f t="shared" si="5"/>
        <v>845</v>
      </c>
      <c r="F98" s="12"/>
      <c r="G98" s="49">
        <f t="shared" si="9"/>
        <v>2.5670634215668855E-4</v>
      </c>
      <c r="H98" s="49">
        <f t="shared" si="6"/>
        <v>5.256712644854919E-4</v>
      </c>
      <c r="I98" s="49">
        <f t="shared" si="7"/>
        <v>0</v>
      </c>
      <c r="J98" s="49">
        <f t="shared" si="8"/>
        <v>1.3066173131278237E-4</v>
      </c>
    </row>
    <row r="99" spans="1:10" x14ac:dyDescent="0.3">
      <c r="A99" s="15" t="s">
        <v>176</v>
      </c>
      <c r="B99" s="28">
        <v>700</v>
      </c>
      <c r="C99" s="28">
        <v>118</v>
      </c>
      <c r="D99" s="28">
        <v>0</v>
      </c>
      <c r="E99" s="12">
        <f t="shared" si="5"/>
        <v>818</v>
      </c>
      <c r="F99" s="12"/>
      <c r="G99" s="49">
        <f t="shared" si="9"/>
        <v>3.1089003375377508E-4</v>
      </c>
      <c r="H99" s="49">
        <f t="shared" si="6"/>
        <v>2.3231913561531101E-4</v>
      </c>
      <c r="I99" s="49">
        <f t="shared" si="7"/>
        <v>0</v>
      </c>
      <c r="J99" s="49">
        <f t="shared" si="8"/>
        <v>1.2648674108148639E-4</v>
      </c>
    </row>
    <row r="100" spans="1:10" x14ac:dyDescent="0.3">
      <c r="A100" s="15" t="s">
        <v>122</v>
      </c>
      <c r="B100" s="5">
        <v>704</v>
      </c>
      <c r="C100" s="5">
        <v>23</v>
      </c>
      <c r="D100" s="5">
        <v>0</v>
      </c>
      <c r="E100" s="12">
        <f t="shared" si="5"/>
        <v>727</v>
      </c>
      <c r="F100" s="12"/>
      <c r="G100" s="49">
        <f t="shared" si="9"/>
        <v>3.126665482323681E-4</v>
      </c>
      <c r="H100" s="49">
        <f t="shared" si="6"/>
        <v>4.5282543382645369E-5</v>
      </c>
      <c r="I100" s="49">
        <f t="shared" si="7"/>
        <v>0</v>
      </c>
      <c r="J100" s="49">
        <f t="shared" si="8"/>
        <v>1.1241547770934058E-4</v>
      </c>
    </row>
    <row r="101" spans="1:10" x14ac:dyDescent="0.3">
      <c r="A101" s="15" t="s">
        <v>74</v>
      </c>
      <c r="B101" s="5">
        <v>668</v>
      </c>
      <c r="C101" s="5">
        <v>45</v>
      </c>
      <c r="D101" s="5">
        <v>0</v>
      </c>
      <c r="E101" s="12">
        <f t="shared" si="5"/>
        <v>713</v>
      </c>
      <c r="F101" s="12"/>
      <c r="G101" s="49">
        <f t="shared" si="9"/>
        <v>2.9667791792503109E-4</v>
      </c>
      <c r="H101" s="49">
        <f t="shared" si="6"/>
        <v>8.8596280531262679E-5</v>
      </c>
      <c r="I101" s="49">
        <f t="shared" si="7"/>
        <v>0</v>
      </c>
      <c r="J101" s="49">
        <f t="shared" si="8"/>
        <v>1.1025066795977969E-4</v>
      </c>
    </row>
    <row r="102" spans="1:10" x14ac:dyDescent="0.3">
      <c r="A102" s="34" t="s">
        <v>210</v>
      </c>
      <c r="B102" s="28">
        <v>147</v>
      </c>
      <c r="C102" s="28">
        <v>545</v>
      </c>
      <c r="D102" s="28">
        <v>0</v>
      </c>
      <c r="E102" s="12">
        <f t="shared" si="5"/>
        <v>692</v>
      </c>
      <c r="F102" s="12"/>
      <c r="G102" s="49">
        <f t="shared" si="9"/>
        <v>6.5286907088292769E-5</v>
      </c>
      <c r="H102" s="49">
        <f t="shared" si="6"/>
        <v>1.0729993975452923E-3</v>
      </c>
      <c r="I102" s="49">
        <f t="shared" si="7"/>
        <v>0</v>
      </c>
      <c r="J102" s="49">
        <f t="shared" si="8"/>
        <v>1.0700345333543835E-4</v>
      </c>
    </row>
    <row r="103" spans="1:10" x14ac:dyDescent="0.3">
      <c r="A103" s="15" t="s">
        <v>153</v>
      </c>
      <c r="B103" s="28">
        <v>150</v>
      </c>
      <c r="C103" s="28">
        <v>0</v>
      </c>
      <c r="D103" s="28">
        <v>405</v>
      </c>
      <c r="E103" s="12">
        <f t="shared" si="5"/>
        <v>555</v>
      </c>
      <c r="F103" s="12"/>
      <c r="G103" s="49">
        <f t="shared" si="9"/>
        <v>6.661929294723752E-5</v>
      </c>
      <c r="H103" s="49">
        <f t="shared" si="6"/>
        <v>0</v>
      </c>
      <c r="I103" s="49">
        <f t="shared" si="7"/>
        <v>1.0923629266587531E-4</v>
      </c>
      <c r="J103" s="49">
        <f t="shared" si="8"/>
        <v>8.5819243643306769E-5</v>
      </c>
    </row>
    <row r="104" spans="1:10" x14ac:dyDescent="0.3">
      <c r="A104" s="15" t="s">
        <v>266</v>
      </c>
      <c r="B104" s="5">
        <v>533</v>
      </c>
      <c r="C104" s="5">
        <v>0</v>
      </c>
      <c r="D104" s="5">
        <v>0</v>
      </c>
      <c r="E104" s="12">
        <f t="shared" si="5"/>
        <v>533</v>
      </c>
      <c r="F104" s="12"/>
      <c r="G104" s="49">
        <f t="shared" si="9"/>
        <v>2.3672055427251731E-4</v>
      </c>
      <c r="H104" s="49">
        <f t="shared" si="6"/>
        <v>0</v>
      </c>
      <c r="I104" s="49">
        <f t="shared" si="7"/>
        <v>0</v>
      </c>
      <c r="J104" s="49">
        <f t="shared" si="8"/>
        <v>8.2417399751139655E-5</v>
      </c>
    </row>
    <row r="105" spans="1:10" x14ac:dyDescent="0.3">
      <c r="A105" s="15" t="s">
        <v>46</v>
      </c>
      <c r="B105" s="5">
        <v>483</v>
      </c>
      <c r="C105" s="5">
        <v>21</v>
      </c>
      <c r="D105" s="28">
        <v>0</v>
      </c>
      <c r="E105" s="12">
        <f t="shared" si="5"/>
        <v>504</v>
      </c>
      <c r="F105" s="12"/>
      <c r="G105" s="49">
        <f t="shared" si="9"/>
        <v>2.1451412329010481E-4</v>
      </c>
      <c r="H105" s="49">
        <f t="shared" si="6"/>
        <v>4.1344930914589246E-5</v>
      </c>
      <c r="I105" s="49">
        <f t="shared" si="7"/>
        <v>0</v>
      </c>
      <c r="J105" s="49">
        <f t="shared" si="8"/>
        <v>7.7933150984192096E-5</v>
      </c>
    </row>
    <row r="106" spans="1:10" x14ac:dyDescent="0.3">
      <c r="A106" s="34" t="s">
        <v>200</v>
      </c>
      <c r="B106" s="28">
        <v>328</v>
      </c>
      <c r="C106" s="28">
        <v>147</v>
      </c>
      <c r="D106" s="28">
        <v>0</v>
      </c>
      <c r="E106" s="12">
        <f t="shared" si="5"/>
        <v>475</v>
      </c>
      <c r="F106" s="12"/>
      <c r="G106" s="49">
        <f t="shared" si="9"/>
        <v>1.4567418724462604E-4</v>
      </c>
      <c r="H106" s="49">
        <f t="shared" si="6"/>
        <v>2.8941451640212472E-4</v>
      </c>
      <c r="I106" s="49">
        <f t="shared" si="7"/>
        <v>0</v>
      </c>
      <c r="J106" s="49">
        <f t="shared" si="8"/>
        <v>7.3448902217244537E-5</v>
      </c>
    </row>
    <row r="107" spans="1:10" x14ac:dyDescent="0.3">
      <c r="A107" s="34" t="s">
        <v>213</v>
      </c>
      <c r="B107" s="28">
        <v>0</v>
      </c>
      <c r="C107" s="28">
        <v>258</v>
      </c>
      <c r="D107" s="28">
        <v>166</v>
      </c>
      <c r="E107" s="12">
        <f t="shared" si="5"/>
        <v>424</v>
      </c>
      <c r="F107" s="12"/>
      <c r="G107" s="49">
        <f t="shared" si="9"/>
        <v>0</v>
      </c>
      <c r="H107" s="49">
        <f t="shared" si="6"/>
        <v>5.0795200837923935E-4</v>
      </c>
      <c r="I107" s="49">
        <f t="shared" si="7"/>
        <v>4.4773394030951361E-5</v>
      </c>
      <c r="J107" s="49">
        <f t="shared" si="8"/>
        <v>6.5562809558129863E-5</v>
      </c>
    </row>
    <row r="108" spans="1:10" x14ac:dyDescent="0.3">
      <c r="A108" s="34" t="s">
        <v>18</v>
      </c>
      <c r="B108" s="28">
        <v>388</v>
      </c>
      <c r="C108" s="28">
        <v>13</v>
      </c>
      <c r="D108" s="28">
        <v>0</v>
      </c>
      <c r="E108" s="12">
        <f t="shared" si="5"/>
        <v>401</v>
      </c>
      <c r="F108" s="12"/>
      <c r="G108" s="49">
        <f t="shared" si="9"/>
        <v>1.7232190442352104E-4</v>
      </c>
      <c r="H108" s="49">
        <f t="shared" si="6"/>
        <v>2.5594481042364771E-5</v>
      </c>
      <c r="I108" s="49">
        <f t="shared" si="7"/>
        <v>0</v>
      </c>
      <c r="J108" s="49">
        <f t="shared" si="8"/>
        <v>6.2006336398136969E-5</v>
      </c>
    </row>
    <row r="109" spans="1:10" x14ac:dyDescent="0.3">
      <c r="A109" s="15" t="s">
        <v>116</v>
      </c>
      <c r="B109" s="5">
        <v>400</v>
      </c>
      <c r="C109" s="5">
        <v>0</v>
      </c>
      <c r="D109" s="5">
        <v>0</v>
      </c>
      <c r="E109" s="12">
        <f t="shared" si="5"/>
        <v>400</v>
      </c>
      <c r="F109" s="12"/>
      <c r="G109" s="49">
        <f t="shared" si="9"/>
        <v>1.7765144785930004E-4</v>
      </c>
      <c r="H109" s="49">
        <f t="shared" si="6"/>
        <v>0</v>
      </c>
      <c r="I109" s="49">
        <f t="shared" si="7"/>
        <v>0</v>
      </c>
      <c r="J109" s="49">
        <f t="shared" si="8"/>
        <v>6.1851707130311189E-5</v>
      </c>
    </row>
    <row r="110" spans="1:10" x14ac:dyDescent="0.3">
      <c r="A110" s="34" t="s">
        <v>64</v>
      </c>
      <c r="B110" s="28">
        <v>394</v>
      </c>
      <c r="C110" s="28">
        <v>0</v>
      </c>
      <c r="D110" s="28">
        <v>0</v>
      </c>
      <c r="E110" s="12">
        <f t="shared" si="5"/>
        <v>394</v>
      </c>
      <c r="F110" s="12"/>
      <c r="G110" s="49">
        <f t="shared" si="9"/>
        <v>1.7498667614141054E-4</v>
      </c>
      <c r="H110" s="49">
        <f t="shared" si="6"/>
        <v>0</v>
      </c>
      <c r="I110" s="49">
        <f t="shared" si="7"/>
        <v>0</v>
      </c>
      <c r="J110" s="49">
        <f t="shared" si="8"/>
        <v>6.0923931523356518E-5</v>
      </c>
    </row>
    <row r="111" spans="1:10" x14ac:dyDescent="0.3">
      <c r="A111" s="15" t="s">
        <v>88</v>
      </c>
      <c r="B111" s="5">
        <v>342</v>
      </c>
      <c r="C111" s="5">
        <v>0</v>
      </c>
      <c r="D111" s="5">
        <v>0</v>
      </c>
      <c r="E111" s="12">
        <f t="shared" si="5"/>
        <v>342</v>
      </c>
      <c r="F111" s="12"/>
      <c r="G111" s="49">
        <f t="shared" si="9"/>
        <v>1.5189198791970156E-4</v>
      </c>
      <c r="H111" s="49">
        <f t="shared" si="6"/>
        <v>0</v>
      </c>
      <c r="I111" s="49">
        <f t="shared" si="7"/>
        <v>0</v>
      </c>
      <c r="J111" s="49">
        <f t="shared" si="8"/>
        <v>5.2883209596416064E-5</v>
      </c>
    </row>
    <row r="112" spans="1:10" x14ac:dyDescent="0.3">
      <c r="A112" s="34" t="s">
        <v>216</v>
      </c>
      <c r="B112" s="28">
        <v>0</v>
      </c>
      <c r="C112" s="28">
        <v>330</v>
      </c>
      <c r="D112" s="28">
        <v>0</v>
      </c>
      <c r="E112" s="12">
        <f t="shared" si="5"/>
        <v>330</v>
      </c>
      <c r="F112" s="12"/>
      <c r="G112" s="49">
        <f t="shared" si="9"/>
        <v>0</v>
      </c>
      <c r="H112" s="49">
        <f t="shared" si="6"/>
        <v>6.4970605722925964E-4</v>
      </c>
      <c r="I112" s="49">
        <f t="shared" si="7"/>
        <v>0</v>
      </c>
      <c r="J112" s="49">
        <f t="shared" si="8"/>
        <v>5.1027658382506728E-5</v>
      </c>
    </row>
    <row r="113" spans="1:10" x14ac:dyDescent="0.3">
      <c r="A113" s="15" t="s">
        <v>75</v>
      </c>
      <c r="B113" s="5">
        <v>300</v>
      </c>
      <c r="C113" s="5">
        <v>0</v>
      </c>
      <c r="D113" s="5">
        <v>0</v>
      </c>
      <c r="E113" s="12">
        <f t="shared" si="5"/>
        <v>300</v>
      </c>
      <c r="F113" s="12"/>
      <c r="G113" s="49">
        <f t="shared" si="9"/>
        <v>1.3323858589447504E-4</v>
      </c>
      <c r="H113" s="49">
        <f t="shared" si="6"/>
        <v>0</v>
      </c>
      <c r="I113" s="49">
        <f t="shared" si="7"/>
        <v>0</v>
      </c>
      <c r="J113" s="49">
        <f t="shared" si="8"/>
        <v>4.6388780347733389E-5</v>
      </c>
    </row>
    <row r="114" spans="1:10" x14ac:dyDescent="0.3">
      <c r="A114" s="34" t="s">
        <v>226</v>
      </c>
      <c r="B114" s="28">
        <v>282</v>
      </c>
      <c r="C114" s="28">
        <v>0</v>
      </c>
      <c r="D114" s="28">
        <v>0</v>
      </c>
      <c r="E114" s="12">
        <f t="shared" si="5"/>
        <v>282</v>
      </c>
      <c r="F114" s="12"/>
      <c r="G114" s="49">
        <f t="shared" si="9"/>
        <v>1.2524427074080653E-4</v>
      </c>
      <c r="H114" s="49">
        <f t="shared" si="6"/>
        <v>0</v>
      </c>
      <c r="I114" s="49">
        <f t="shared" si="7"/>
        <v>0</v>
      </c>
      <c r="J114" s="49">
        <f t="shared" si="8"/>
        <v>4.3605453526869387E-5</v>
      </c>
    </row>
    <row r="115" spans="1:10" x14ac:dyDescent="0.3">
      <c r="A115" s="34" t="s">
        <v>222</v>
      </c>
      <c r="B115" s="28">
        <v>211</v>
      </c>
      <c r="C115" s="28">
        <v>0</v>
      </c>
      <c r="D115" s="28">
        <v>0</v>
      </c>
      <c r="E115" s="12">
        <f t="shared" si="5"/>
        <v>211</v>
      </c>
      <c r="F115" s="12"/>
      <c r="G115" s="49">
        <f t="shared" si="9"/>
        <v>9.3711138745780772E-5</v>
      </c>
      <c r="H115" s="49">
        <f t="shared" si="6"/>
        <v>0</v>
      </c>
      <c r="I115" s="49">
        <f t="shared" si="7"/>
        <v>0</v>
      </c>
      <c r="J115" s="49">
        <f t="shared" si="8"/>
        <v>3.2626775511239152E-5</v>
      </c>
    </row>
    <row r="116" spans="1:10" x14ac:dyDescent="0.3">
      <c r="A116" s="4" t="s">
        <v>24</v>
      </c>
      <c r="B116" s="5">
        <v>181</v>
      </c>
      <c r="C116" s="5">
        <v>0</v>
      </c>
      <c r="D116" s="5">
        <v>0</v>
      </c>
      <c r="E116" s="12">
        <f t="shared" si="5"/>
        <v>181</v>
      </c>
      <c r="F116" s="12"/>
      <c r="G116" s="49">
        <f t="shared" si="9"/>
        <v>8.0387280156333273E-5</v>
      </c>
      <c r="H116" s="49">
        <f t="shared" si="6"/>
        <v>0</v>
      </c>
      <c r="I116" s="49">
        <f t="shared" si="7"/>
        <v>0</v>
      </c>
      <c r="J116" s="49">
        <f t="shared" si="8"/>
        <v>2.7987897476465813E-5</v>
      </c>
    </row>
    <row r="117" spans="1:10" x14ac:dyDescent="0.3">
      <c r="A117" s="34" t="s">
        <v>269</v>
      </c>
      <c r="B117" s="28">
        <v>48</v>
      </c>
      <c r="C117" s="28">
        <v>106</v>
      </c>
      <c r="D117" s="28">
        <v>0</v>
      </c>
      <c r="E117" s="12">
        <f t="shared" si="5"/>
        <v>154</v>
      </c>
      <c r="F117" s="12"/>
      <c r="G117" s="49">
        <f t="shared" si="9"/>
        <v>2.1318173743116006E-5</v>
      </c>
      <c r="H117" s="49">
        <f t="shared" si="6"/>
        <v>2.0869346080697429E-4</v>
      </c>
      <c r="I117" s="49">
        <f t="shared" si="7"/>
        <v>0</v>
      </c>
      <c r="J117" s="49">
        <f t="shared" si="8"/>
        <v>2.3812907245169807E-5</v>
      </c>
    </row>
    <row r="118" spans="1:10" x14ac:dyDescent="0.3">
      <c r="A118" s="15" t="s">
        <v>149</v>
      </c>
      <c r="B118" s="5">
        <v>124</v>
      </c>
      <c r="C118" s="28">
        <v>0</v>
      </c>
      <c r="D118" s="28">
        <v>0</v>
      </c>
      <c r="E118" s="12">
        <f t="shared" si="5"/>
        <v>124</v>
      </c>
      <c r="F118" s="12"/>
      <c r="G118" s="49">
        <f t="shared" si="9"/>
        <v>5.5071948836383014E-5</v>
      </c>
      <c r="H118" s="49">
        <f t="shared" si="6"/>
        <v>0</v>
      </c>
      <c r="I118" s="49">
        <f t="shared" si="7"/>
        <v>0</v>
      </c>
      <c r="J118" s="49">
        <f t="shared" si="8"/>
        <v>1.9174029210396468E-5</v>
      </c>
    </row>
    <row r="119" spans="1:10" x14ac:dyDescent="0.3">
      <c r="A119" s="17" t="s">
        <v>126</v>
      </c>
      <c r="B119" s="21">
        <v>115</v>
      </c>
      <c r="C119" s="5">
        <v>0</v>
      </c>
      <c r="D119" s="5">
        <v>0</v>
      </c>
      <c r="E119" s="12">
        <f t="shared" si="5"/>
        <v>115</v>
      </c>
      <c r="F119" s="12"/>
      <c r="G119" s="49">
        <f t="shared" si="9"/>
        <v>5.1074791259548767E-5</v>
      </c>
      <c r="H119" s="49">
        <f t="shared" si="6"/>
        <v>0</v>
      </c>
      <c r="I119" s="49">
        <f t="shared" si="7"/>
        <v>0</v>
      </c>
      <c r="J119" s="49">
        <f t="shared" si="8"/>
        <v>1.7782365799964467E-5</v>
      </c>
    </row>
    <row r="120" spans="1:10" x14ac:dyDescent="0.3">
      <c r="A120" s="17" t="s">
        <v>80</v>
      </c>
      <c r="B120" s="12">
        <v>112</v>
      </c>
      <c r="C120" s="5">
        <v>0</v>
      </c>
      <c r="D120" s="5">
        <v>0</v>
      </c>
      <c r="E120" s="12">
        <f t="shared" si="5"/>
        <v>112</v>
      </c>
      <c r="F120" s="12"/>
      <c r="G120" s="49">
        <f t="shared" si="9"/>
        <v>4.9742405400604016E-5</v>
      </c>
      <c r="H120" s="49">
        <f t="shared" si="6"/>
        <v>0</v>
      </c>
      <c r="I120" s="49">
        <f t="shared" si="7"/>
        <v>0</v>
      </c>
      <c r="J120" s="49">
        <f t="shared" si="8"/>
        <v>1.7318477996487131E-5</v>
      </c>
    </row>
    <row r="121" spans="1:10" x14ac:dyDescent="0.3">
      <c r="A121" s="34" t="s">
        <v>61</v>
      </c>
      <c r="B121" s="28">
        <v>0</v>
      </c>
      <c r="C121" s="28">
        <v>109</v>
      </c>
      <c r="D121" s="28">
        <v>0</v>
      </c>
      <c r="E121" s="12">
        <f t="shared" si="5"/>
        <v>109</v>
      </c>
      <c r="F121" s="12"/>
      <c r="G121" s="49">
        <f t="shared" si="9"/>
        <v>0</v>
      </c>
      <c r="H121" s="49">
        <f t="shared" si="6"/>
        <v>2.1459987950905849E-4</v>
      </c>
      <c r="I121" s="49">
        <f t="shared" si="7"/>
        <v>0</v>
      </c>
      <c r="J121" s="49">
        <f t="shared" si="8"/>
        <v>1.6854590193009798E-5</v>
      </c>
    </row>
    <row r="122" spans="1:10" x14ac:dyDescent="0.3">
      <c r="A122" s="34" t="s">
        <v>221</v>
      </c>
      <c r="B122" s="28">
        <v>107</v>
      </c>
      <c r="C122" s="28">
        <v>0</v>
      </c>
      <c r="D122" s="28">
        <v>0</v>
      </c>
      <c r="E122" s="12">
        <f t="shared" si="5"/>
        <v>107</v>
      </c>
      <c r="F122" s="12"/>
      <c r="G122" s="49">
        <f t="shared" si="9"/>
        <v>4.7521762302362762E-5</v>
      </c>
      <c r="H122" s="49">
        <f t="shared" si="6"/>
        <v>0</v>
      </c>
      <c r="I122" s="49">
        <f t="shared" si="7"/>
        <v>0</v>
      </c>
      <c r="J122" s="49">
        <f t="shared" si="8"/>
        <v>1.6545331657358242E-5</v>
      </c>
    </row>
    <row r="123" spans="1:10" x14ac:dyDescent="0.3">
      <c r="A123" s="34" t="s">
        <v>184</v>
      </c>
      <c r="B123" s="28">
        <v>81</v>
      </c>
      <c r="C123" s="28">
        <v>0</v>
      </c>
      <c r="D123" s="28">
        <v>0</v>
      </c>
      <c r="E123" s="12">
        <f t="shared" si="5"/>
        <v>81</v>
      </c>
      <c r="F123" s="12"/>
      <c r="G123" s="49">
        <f t="shared" si="9"/>
        <v>3.5974418191508262E-5</v>
      </c>
      <c r="H123" s="49">
        <f t="shared" si="6"/>
        <v>0</v>
      </c>
      <c r="I123" s="49">
        <f t="shared" si="7"/>
        <v>0</v>
      </c>
      <c r="J123" s="49">
        <f t="shared" si="8"/>
        <v>1.2524970693888016E-5</v>
      </c>
    </row>
    <row r="124" spans="1:10" x14ac:dyDescent="0.3">
      <c r="A124" s="34" t="s">
        <v>199</v>
      </c>
      <c r="B124" s="28">
        <v>69</v>
      </c>
      <c r="C124" s="28">
        <v>0</v>
      </c>
      <c r="D124" s="28">
        <v>0</v>
      </c>
      <c r="E124" s="12">
        <f t="shared" si="5"/>
        <v>69</v>
      </c>
      <c r="F124" s="12"/>
      <c r="G124" s="49">
        <f t="shared" si="9"/>
        <v>3.0644874755729258E-5</v>
      </c>
      <c r="H124" s="49">
        <f t="shared" si="6"/>
        <v>0</v>
      </c>
      <c r="I124" s="49">
        <f t="shared" si="7"/>
        <v>0</v>
      </c>
      <c r="J124" s="49">
        <f t="shared" si="8"/>
        <v>1.066941947997868E-5</v>
      </c>
    </row>
    <row r="125" spans="1:10" x14ac:dyDescent="0.3">
      <c r="A125" s="34" t="s">
        <v>180</v>
      </c>
      <c r="B125" s="28">
        <v>0</v>
      </c>
      <c r="C125" s="28">
        <v>45</v>
      </c>
      <c r="D125" s="28">
        <v>0</v>
      </c>
      <c r="E125" s="12">
        <f t="shared" si="5"/>
        <v>45</v>
      </c>
      <c r="F125" s="12"/>
      <c r="G125" s="49">
        <f t="shared" si="9"/>
        <v>0</v>
      </c>
      <c r="H125" s="49">
        <f t="shared" si="6"/>
        <v>8.8596280531262679E-5</v>
      </c>
      <c r="I125" s="49">
        <f t="shared" si="7"/>
        <v>0</v>
      </c>
      <c r="J125" s="49">
        <f t="shared" si="8"/>
        <v>6.9583170521600083E-6</v>
      </c>
    </row>
    <row r="126" spans="1:10" x14ac:dyDescent="0.3">
      <c r="A126" s="34" t="s">
        <v>245</v>
      </c>
      <c r="B126" s="28">
        <v>0</v>
      </c>
      <c r="C126" s="28">
        <v>40</v>
      </c>
      <c r="D126" s="28">
        <v>0</v>
      </c>
      <c r="E126" s="12">
        <f t="shared" si="5"/>
        <v>40</v>
      </c>
      <c r="F126" s="12"/>
      <c r="G126" s="49">
        <f t="shared" si="9"/>
        <v>0</v>
      </c>
      <c r="H126" s="49">
        <f t="shared" si="6"/>
        <v>7.8752249361122375E-5</v>
      </c>
      <c r="I126" s="49">
        <f t="shared" si="7"/>
        <v>0</v>
      </c>
      <c r="J126" s="49">
        <f t="shared" si="8"/>
        <v>6.1851707130311188E-6</v>
      </c>
    </row>
    <row r="127" spans="1:10" x14ac:dyDescent="0.3">
      <c r="A127" s="34" t="s">
        <v>211</v>
      </c>
      <c r="B127" s="28">
        <v>26</v>
      </c>
      <c r="C127" s="28">
        <v>0</v>
      </c>
      <c r="D127" s="28">
        <v>0</v>
      </c>
      <c r="E127" s="12">
        <f t="shared" si="5"/>
        <v>26</v>
      </c>
      <c r="F127" s="12"/>
      <c r="G127" s="49">
        <f t="shared" si="9"/>
        <v>1.1547344110854504E-5</v>
      </c>
      <c r="H127" s="49">
        <f t="shared" si="6"/>
        <v>0</v>
      </c>
      <c r="I127" s="49">
        <f t="shared" si="7"/>
        <v>0</v>
      </c>
      <c r="J127" s="49">
        <f t="shared" si="8"/>
        <v>4.0203609634702274E-6</v>
      </c>
    </row>
    <row r="128" spans="1:10" x14ac:dyDescent="0.3">
      <c r="A128" s="34" t="s">
        <v>206</v>
      </c>
      <c r="B128" s="28">
        <v>15</v>
      </c>
      <c r="C128" s="28">
        <v>8</v>
      </c>
      <c r="D128" s="28">
        <v>0</v>
      </c>
      <c r="E128" s="12">
        <f t="shared" si="5"/>
        <v>23</v>
      </c>
      <c r="F128" s="12"/>
      <c r="G128" s="49">
        <f t="shared" si="9"/>
        <v>6.6619292947237518E-6</v>
      </c>
      <c r="H128" s="49">
        <f t="shared" si="6"/>
        <v>1.5750449872224474E-5</v>
      </c>
      <c r="I128" s="49">
        <f t="shared" si="7"/>
        <v>0</v>
      </c>
      <c r="J128" s="49">
        <f t="shared" si="8"/>
        <v>3.5564731599928932E-6</v>
      </c>
    </row>
    <row r="129" spans="1:10" x14ac:dyDescent="0.3">
      <c r="A129" s="16" t="s">
        <v>85</v>
      </c>
      <c r="B129" s="11">
        <v>22</v>
      </c>
      <c r="C129" s="5">
        <v>0</v>
      </c>
      <c r="D129" s="5">
        <v>0</v>
      </c>
      <c r="E129" s="12">
        <f t="shared" si="5"/>
        <v>22</v>
      </c>
      <c r="F129" s="12"/>
      <c r="G129" s="49">
        <f t="shared" si="9"/>
        <v>9.7708296322615032E-6</v>
      </c>
      <c r="H129" s="49">
        <f t="shared" si="6"/>
        <v>0</v>
      </c>
      <c r="I129" s="49">
        <f t="shared" si="7"/>
        <v>0</v>
      </c>
      <c r="J129" s="49">
        <f t="shared" si="8"/>
        <v>3.4018438921671151E-6</v>
      </c>
    </row>
    <row r="130" spans="1:10" x14ac:dyDescent="0.3">
      <c r="A130" s="17" t="s">
        <v>84</v>
      </c>
      <c r="B130" s="5">
        <v>0</v>
      </c>
      <c r="C130" s="12">
        <v>14</v>
      </c>
      <c r="D130" s="5">
        <v>0</v>
      </c>
      <c r="E130" s="12">
        <f t="shared" si="5"/>
        <v>14</v>
      </c>
      <c r="F130" s="12"/>
      <c r="G130" s="49">
        <f t="shared" si="9"/>
        <v>0</v>
      </c>
      <c r="H130" s="49">
        <f t="shared" si="6"/>
        <v>2.7563287276392833E-5</v>
      </c>
      <c r="I130" s="49">
        <f t="shared" si="7"/>
        <v>0</v>
      </c>
      <c r="J130" s="49">
        <f t="shared" si="8"/>
        <v>2.1648097495608914E-6</v>
      </c>
    </row>
    <row r="131" spans="1:10" x14ac:dyDescent="0.3">
      <c r="A131" s="34" t="s">
        <v>203</v>
      </c>
      <c r="B131" s="28">
        <v>9</v>
      </c>
      <c r="C131" s="28">
        <v>0</v>
      </c>
      <c r="D131" s="28">
        <v>0</v>
      </c>
      <c r="E131" s="12">
        <f t="shared" si="5"/>
        <v>9</v>
      </c>
      <c r="F131" s="12"/>
      <c r="G131" s="49">
        <f t="shared" si="9"/>
        <v>3.9971575768342511E-6</v>
      </c>
      <c r="H131" s="49">
        <f t="shared" si="6"/>
        <v>0</v>
      </c>
      <c r="I131" s="49">
        <f t="shared" si="7"/>
        <v>0</v>
      </c>
      <c r="J131" s="49">
        <f t="shared" si="8"/>
        <v>1.3916634104320016E-6</v>
      </c>
    </row>
    <row r="132" spans="1:10" x14ac:dyDescent="0.3">
      <c r="A132" s="4" t="s">
        <v>68</v>
      </c>
      <c r="B132" s="5">
        <v>0</v>
      </c>
      <c r="C132" s="5">
        <v>0</v>
      </c>
      <c r="D132" s="5">
        <v>0</v>
      </c>
      <c r="E132" s="12">
        <f t="shared" si="5"/>
        <v>0</v>
      </c>
      <c r="F132" s="12"/>
      <c r="G132" s="49">
        <f t="shared" si="9"/>
        <v>0</v>
      </c>
      <c r="H132" s="49">
        <f t="shared" si="6"/>
        <v>0</v>
      </c>
      <c r="I132" s="49">
        <f t="shared" si="7"/>
        <v>0</v>
      </c>
      <c r="J132" s="49">
        <f t="shared" si="8"/>
        <v>0</v>
      </c>
    </row>
    <row r="133" spans="1:10" x14ac:dyDescent="0.3">
      <c r="A133" s="15" t="s">
        <v>130</v>
      </c>
      <c r="B133" s="5">
        <v>0</v>
      </c>
      <c r="C133" s="5">
        <v>0</v>
      </c>
      <c r="D133" s="5">
        <v>0</v>
      </c>
      <c r="E133" s="12">
        <f t="shared" si="5"/>
        <v>0</v>
      </c>
      <c r="F133" s="12"/>
      <c r="G133" s="49">
        <f t="shared" si="9"/>
        <v>0</v>
      </c>
      <c r="H133" s="49">
        <f t="shared" si="6"/>
        <v>0</v>
      </c>
      <c r="I133" s="49">
        <f t="shared" si="7"/>
        <v>0</v>
      </c>
      <c r="J133" s="49">
        <f t="shared" si="8"/>
        <v>0</v>
      </c>
    </row>
    <row r="134" spans="1:10" x14ac:dyDescent="0.3">
      <c r="A134" s="4" t="s">
        <v>262</v>
      </c>
      <c r="B134" s="5">
        <v>0</v>
      </c>
      <c r="C134" s="5">
        <v>0</v>
      </c>
      <c r="D134" s="5">
        <v>0</v>
      </c>
      <c r="E134" s="12">
        <f t="shared" si="5"/>
        <v>0</v>
      </c>
      <c r="F134" s="12"/>
      <c r="G134" s="49">
        <f t="shared" si="9"/>
        <v>0</v>
      </c>
      <c r="H134" s="49">
        <f t="shared" si="6"/>
        <v>0</v>
      </c>
      <c r="I134" s="49">
        <f t="shared" si="7"/>
        <v>0</v>
      </c>
      <c r="J134" s="49">
        <f t="shared" si="8"/>
        <v>0</v>
      </c>
    </row>
    <row r="135" spans="1:10" x14ac:dyDescent="0.3">
      <c r="A135" s="4" t="s">
        <v>72</v>
      </c>
      <c r="B135" s="5">
        <v>0</v>
      </c>
      <c r="C135" s="5">
        <v>0</v>
      </c>
      <c r="D135" s="5">
        <v>0</v>
      </c>
      <c r="E135" s="12">
        <f t="shared" ref="E135:E198" si="10">SUM(B135:D135)</f>
        <v>0</v>
      </c>
      <c r="F135" s="12"/>
      <c r="G135" s="49">
        <f t="shared" si="9"/>
        <v>0</v>
      </c>
      <c r="H135" s="49">
        <f t="shared" ref="H135:H198" si="11">+C135/C$235</f>
        <v>0</v>
      </c>
      <c r="I135" s="49">
        <f t="shared" ref="I135:I198" si="12">+D135/D$235</f>
        <v>0</v>
      </c>
      <c r="J135" s="49">
        <f t="shared" ref="J135:J198" si="13">+E135/E$235</f>
        <v>0</v>
      </c>
    </row>
    <row r="136" spans="1:10" x14ac:dyDescent="0.3">
      <c r="A136" s="15" t="s">
        <v>25</v>
      </c>
      <c r="B136" s="5">
        <v>0</v>
      </c>
      <c r="C136" s="5">
        <v>0</v>
      </c>
      <c r="D136" s="5">
        <v>0</v>
      </c>
      <c r="E136" s="12">
        <f t="shared" si="10"/>
        <v>0</v>
      </c>
      <c r="F136" s="12"/>
      <c r="G136" s="49">
        <f t="shared" ref="G136:G199" si="14">+B136/B$235</f>
        <v>0</v>
      </c>
      <c r="H136" s="49">
        <f t="shared" si="11"/>
        <v>0</v>
      </c>
      <c r="I136" s="49">
        <f t="shared" si="12"/>
        <v>0</v>
      </c>
      <c r="J136" s="49">
        <f t="shared" si="13"/>
        <v>0</v>
      </c>
    </row>
    <row r="137" spans="1:10" x14ac:dyDescent="0.3">
      <c r="A137" s="15" t="s">
        <v>76</v>
      </c>
      <c r="B137" s="5">
        <v>0</v>
      </c>
      <c r="C137" s="5">
        <v>0</v>
      </c>
      <c r="D137" s="5">
        <v>0</v>
      </c>
      <c r="E137" s="12">
        <f t="shared" si="10"/>
        <v>0</v>
      </c>
      <c r="F137" s="12"/>
      <c r="G137" s="49">
        <f t="shared" si="14"/>
        <v>0</v>
      </c>
      <c r="H137" s="49">
        <f t="shared" si="11"/>
        <v>0</v>
      </c>
      <c r="I137" s="49">
        <f t="shared" si="12"/>
        <v>0</v>
      </c>
      <c r="J137" s="49">
        <f t="shared" si="13"/>
        <v>0</v>
      </c>
    </row>
    <row r="138" spans="1:10" x14ac:dyDescent="0.3">
      <c r="A138" s="15" t="s">
        <v>78</v>
      </c>
      <c r="B138" s="5">
        <v>0</v>
      </c>
      <c r="C138" s="5">
        <v>0</v>
      </c>
      <c r="D138" s="5">
        <v>0</v>
      </c>
      <c r="E138" s="12">
        <f t="shared" si="10"/>
        <v>0</v>
      </c>
      <c r="F138" s="12"/>
      <c r="G138" s="49">
        <f t="shared" si="14"/>
        <v>0</v>
      </c>
      <c r="H138" s="49">
        <f t="shared" si="11"/>
        <v>0</v>
      </c>
      <c r="I138" s="49">
        <f t="shared" si="12"/>
        <v>0</v>
      </c>
      <c r="J138" s="49">
        <f t="shared" si="13"/>
        <v>0</v>
      </c>
    </row>
    <row r="139" spans="1:10" x14ac:dyDescent="0.3">
      <c r="A139" s="17" t="s">
        <v>29</v>
      </c>
      <c r="B139" s="5">
        <v>0</v>
      </c>
      <c r="C139" s="5">
        <v>0</v>
      </c>
      <c r="D139" s="5">
        <v>0</v>
      </c>
      <c r="E139" s="12">
        <f t="shared" si="10"/>
        <v>0</v>
      </c>
      <c r="F139" s="12"/>
      <c r="G139" s="49">
        <f t="shared" si="14"/>
        <v>0</v>
      </c>
      <c r="H139" s="49">
        <f t="shared" si="11"/>
        <v>0</v>
      </c>
      <c r="I139" s="49">
        <f t="shared" si="12"/>
        <v>0</v>
      </c>
      <c r="J139" s="49">
        <f t="shared" si="13"/>
        <v>0</v>
      </c>
    </row>
    <row r="140" spans="1:10" x14ac:dyDescent="0.3">
      <c r="A140" s="16" t="s">
        <v>0</v>
      </c>
      <c r="B140" s="5">
        <v>0</v>
      </c>
      <c r="C140" s="5">
        <v>0</v>
      </c>
      <c r="D140" s="5">
        <v>0</v>
      </c>
      <c r="E140" s="12">
        <f t="shared" si="10"/>
        <v>0</v>
      </c>
      <c r="F140" s="12"/>
      <c r="G140" s="49">
        <f t="shared" si="14"/>
        <v>0</v>
      </c>
      <c r="H140" s="49">
        <f t="shared" si="11"/>
        <v>0</v>
      </c>
      <c r="I140" s="49">
        <f t="shared" si="12"/>
        <v>0</v>
      </c>
      <c r="J140" s="49">
        <f t="shared" si="13"/>
        <v>0</v>
      </c>
    </row>
    <row r="141" spans="1:10" x14ac:dyDescent="0.3">
      <c r="A141" s="17" t="s">
        <v>82</v>
      </c>
      <c r="B141" s="5">
        <v>0</v>
      </c>
      <c r="C141" s="5">
        <v>0</v>
      </c>
      <c r="D141" s="5">
        <v>0</v>
      </c>
      <c r="E141" s="12">
        <f t="shared" si="10"/>
        <v>0</v>
      </c>
      <c r="F141" s="12"/>
      <c r="G141" s="49">
        <f t="shared" si="14"/>
        <v>0</v>
      </c>
      <c r="H141" s="49">
        <f t="shared" si="11"/>
        <v>0</v>
      </c>
      <c r="I141" s="49">
        <f t="shared" si="12"/>
        <v>0</v>
      </c>
      <c r="J141" s="49">
        <f t="shared" si="13"/>
        <v>0</v>
      </c>
    </row>
    <row r="142" spans="1:10" x14ac:dyDescent="0.3">
      <c r="A142" s="17" t="s">
        <v>83</v>
      </c>
      <c r="B142" s="5">
        <v>0</v>
      </c>
      <c r="C142" s="5">
        <v>0</v>
      </c>
      <c r="D142" s="5">
        <v>0</v>
      </c>
      <c r="E142" s="12">
        <f t="shared" si="10"/>
        <v>0</v>
      </c>
      <c r="F142" s="12"/>
      <c r="G142" s="49">
        <f t="shared" si="14"/>
        <v>0</v>
      </c>
      <c r="H142" s="49">
        <f t="shared" si="11"/>
        <v>0</v>
      </c>
      <c r="I142" s="49">
        <f t="shared" si="12"/>
        <v>0</v>
      </c>
      <c r="J142" s="49">
        <f t="shared" si="13"/>
        <v>0</v>
      </c>
    </row>
    <row r="143" spans="1:10" x14ac:dyDescent="0.3">
      <c r="A143" s="15" t="s">
        <v>86</v>
      </c>
      <c r="B143" s="5">
        <v>0</v>
      </c>
      <c r="C143" s="5">
        <v>0</v>
      </c>
      <c r="D143" s="5">
        <v>0</v>
      </c>
      <c r="E143" s="12">
        <f t="shared" si="10"/>
        <v>0</v>
      </c>
      <c r="F143" s="12"/>
      <c r="G143" s="49">
        <f t="shared" si="14"/>
        <v>0</v>
      </c>
      <c r="H143" s="49">
        <f t="shared" si="11"/>
        <v>0</v>
      </c>
      <c r="I143" s="49">
        <f t="shared" si="12"/>
        <v>0</v>
      </c>
      <c r="J143" s="49">
        <f t="shared" si="13"/>
        <v>0</v>
      </c>
    </row>
    <row r="144" spans="1:10" x14ac:dyDescent="0.3">
      <c r="A144" s="15" t="s">
        <v>21</v>
      </c>
      <c r="B144" s="5">
        <v>0</v>
      </c>
      <c r="C144" s="5">
        <v>0</v>
      </c>
      <c r="D144" s="5">
        <v>0</v>
      </c>
      <c r="E144" s="12">
        <f t="shared" si="10"/>
        <v>0</v>
      </c>
      <c r="F144" s="12"/>
      <c r="G144" s="49">
        <f t="shared" si="14"/>
        <v>0</v>
      </c>
      <c r="H144" s="49">
        <f t="shared" si="11"/>
        <v>0</v>
      </c>
      <c r="I144" s="49">
        <f t="shared" si="12"/>
        <v>0</v>
      </c>
      <c r="J144" s="49">
        <f t="shared" si="13"/>
        <v>0</v>
      </c>
    </row>
    <row r="145" spans="1:10" x14ac:dyDescent="0.3">
      <c r="A145" s="15" t="s">
        <v>90</v>
      </c>
      <c r="B145" s="5">
        <v>0</v>
      </c>
      <c r="C145" s="5">
        <v>0</v>
      </c>
      <c r="D145" s="5">
        <v>0</v>
      </c>
      <c r="E145" s="12">
        <f t="shared" si="10"/>
        <v>0</v>
      </c>
      <c r="F145" s="12"/>
      <c r="G145" s="49">
        <f t="shared" si="14"/>
        <v>0</v>
      </c>
      <c r="H145" s="49">
        <f t="shared" si="11"/>
        <v>0</v>
      </c>
      <c r="I145" s="49">
        <f t="shared" si="12"/>
        <v>0</v>
      </c>
      <c r="J145" s="49">
        <f t="shared" si="13"/>
        <v>0</v>
      </c>
    </row>
    <row r="146" spans="1:10" x14ac:dyDescent="0.3">
      <c r="A146" s="15" t="s">
        <v>92</v>
      </c>
      <c r="B146" s="5">
        <v>0</v>
      </c>
      <c r="C146" s="5">
        <v>0</v>
      </c>
      <c r="D146" s="5">
        <v>0</v>
      </c>
      <c r="E146" s="12">
        <f t="shared" si="10"/>
        <v>0</v>
      </c>
      <c r="F146" s="12"/>
      <c r="G146" s="49">
        <f t="shared" si="14"/>
        <v>0</v>
      </c>
      <c r="H146" s="49">
        <f t="shared" si="11"/>
        <v>0</v>
      </c>
      <c r="I146" s="49">
        <f t="shared" si="12"/>
        <v>0</v>
      </c>
      <c r="J146" s="49">
        <f t="shared" si="13"/>
        <v>0</v>
      </c>
    </row>
    <row r="147" spans="1:10" x14ac:dyDescent="0.3">
      <c r="A147" s="15" t="s">
        <v>94</v>
      </c>
      <c r="B147" s="5">
        <v>0</v>
      </c>
      <c r="C147" s="5">
        <v>0</v>
      </c>
      <c r="D147" s="5">
        <v>0</v>
      </c>
      <c r="E147" s="12">
        <f t="shared" si="10"/>
        <v>0</v>
      </c>
      <c r="F147" s="12"/>
      <c r="G147" s="49">
        <f t="shared" si="14"/>
        <v>0</v>
      </c>
      <c r="H147" s="49">
        <f t="shared" si="11"/>
        <v>0</v>
      </c>
      <c r="I147" s="49">
        <f t="shared" si="12"/>
        <v>0</v>
      </c>
      <c r="J147" s="49">
        <f t="shared" si="13"/>
        <v>0</v>
      </c>
    </row>
    <row r="148" spans="1:10" x14ac:dyDescent="0.3">
      <c r="A148" s="15" t="s">
        <v>98</v>
      </c>
      <c r="B148" s="5">
        <v>0</v>
      </c>
      <c r="C148" s="5">
        <v>0</v>
      </c>
      <c r="D148" s="5">
        <v>0</v>
      </c>
      <c r="E148" s="12">
        <f t="shared" si="10"/>
        <v>0</v>
      </c>
      <c r="F148" s="12"/>
      <c r="G148" s="49">
        <f t="shared" si="14"/>
        <v>0</v>
      </c>
      <c r="H148" s="49">
        <f t="shared" si="11"/>
        <v>0</v>
      </c>
      <c r="I148" s="49">
        <f t="shared" si="12"/>
        <v>0</v>
      </c>
      <c r="J148" s="49">
        <f t="shared" si="13"/>
        <v>0</v>
      </c>
    </row>
    <row r="149" spans="1:10" x14ac:dyDescent="0.3">
      <c r="A149" s="15" t="s">
        <v>101</v>
      </c>
      <c r="B149" s="5">
        <v>0</v>
      </c>
      <c r="C149" s="5">
        <v>0</v>
      </c>
      <c r="D149" s="5">
        <v>0</v>
      </c>
      <c r="E149" s="12">
        <f t="shared" si="10"/>
        <v>0</v>
      </c>
      <c r="F149" s="12"/>
      <c r="G149" s="49">
        <f t="shared" si="14"/>
        <v>0</v>
      </c>
      <c r="H149" s="49">
        <f t="shared" si="11"/>
        <v>0</v>
      </c>
      <c r="I149" s="49">
        <f t="shared" si="12"/>
        <v>0</v>
      </c>
      <c r="J149" s="49">
        <f t="shared" si="13"/>
        <v>0</v>
      </c>
    </row>
    <row r="150" spans="1:10" x14ac:dyDescent="0.3">
      <c r="A150" s="15" t="s">
        <v>102</v>
      </c>
      <c r="B150" s="5">
        <v>0</v>
      </c>
      <c r="C150" s="5">
        <v>0</v>
      </c>
      <c r="D150" s="5">
        <v>0</v>
      </c>
      <c r="E150" s="12">
        <f t="shared" si="10"/>
        <v>0</v>
      </c>
      <c r="F150" s="12"/>
      <c r="G150" s="49">
        <f t="shared" si="14"/>
        <v>0</v>
      </c>
      <c r="H150" s="49">
        <f t="shared" si="11"/>
        <v>0</v>
      </c>
      <c r="I150" s="49">
        <f t="shared" si="12"/>
        <v>0</v>
      </c>
      <c r="J150" s="49">
        <f t="shared" si="13"/>
        <v>0</v>
      </c>
    </row>
    <row r="151" spans="1:10" x14ac:dyDescent="0.3">
      <c r="A151" s="15" t="s">
        <v>234</v>
      </c>
      <c r="B151" s="5">
        <v>0</v>
      </c>
      <c r="C151" s="5">
        <v>0</v>
      </c>
      <c r="D151" s="5">
        <v>0</v>
      </c>
      <c r="E151" s="12">
        <f t="shared" si="10"/>
        <v>0</v>
      </c>
      <c r="F151" s="12"/>
      <c r="G151" s="49">
        <f t="shared" si="14"/>
        <v>0</v>
      </c>
      <c r="H151" s="49">
        <f t="shared" si="11"/>
        <v>0</v>
      </c>
      <c r="I151" s="49">
        <f t="shared" si="12"/>
        <v>0</v>
      </c>
      <c r="J151" s="49">
        <f t="shared" si="13"/>
        <v>0</v>
      </c>
    </row>
    <row r="152" spans="1:10" x14ac:dyDescent="0.3">
      <c r="A152" s="15" t="s">
        <v>40</v>
      </c>
      <c r="B152" s="5">
        <v>0</v>
      </c>
      <c r="C152" s="5">
        <v>0</v>
      </c>
      <c r="D152" s="5">
        <v>0</v>
      </c>
      <c r="E152" s="12">
        <f t="shared" si="10"/>
        <v>0</v>
      </c>
      <c r="F152" s="12"/>
      <c r="G152" s="49">
        <f t="shared" si="14"/>
        <v>0</v>
      </c>
      <c r="H152" s="49">
        <f t="shared" si="11"/>
        <v>0</v>
      </c>
      <c r="I152" s="49">
        <f t="shared" si="12"/>
        <v>0</v>
      </c>
      <c r="J152" s="49">
        <f t="shared" si="13"/>
        <v>0</v>
      </c>
    </row>
    <row r="153" spans="1:10" x14ac:dyDescent="0.3">
      <c r="A153" s="15" t="s">
        <v>109</v>
      </c>
      <c r="B153" s="5">
        <v>0</v>
      </c>
      <c r="C153" s="5">
        <v>0</v>
      </c>
      <c r="D153" s="5">
        <v>0</v>
      </c>
      <c r="E153" s="12">
        <f t="shared" si="10"/>
        <v>0</v>
      </c>
      <c r="F153" s="12"/>
      <c r="G153" s="49">
        <f t="shared" si="14"/>
        <v>0</v>
      </c>
      <c r="H153" s="49">
        <f t="shared" si="11"/>
        <v>0</v>
      </c>
      <c r="I153" s="49">
        <f t="shared" si="12"/>
        <v>0</v>
      </c>
      <c r="J153" s="49">
        <f t="shared" si="13"/>
        <v>0</v>
      </c>
    </row>
    <row r="154" spans="1:10" x14ac:dyDescent="0.3">
      <c r="A154" s="15" t="s">
        <v>110</v>
      </c>
      <c r="B154" s="5">
        <v>0</v>
      </c>
      <c r="C154" s="5">
        <v>0</v>
      </c>
      <c r="D154" s="5">
        <v>0</v>
      </c>
      <c r="E154" s="12">
        <f t="shared" si="10"/>
        <v>0</v>
      </c>
      <c r="F154" s="12"/>
      <c r="G154" s="49">
        <f t="shared" si="14"/>
        <v>0</v>
      </c>
      <c r="H154" s="49">
        <f t="shared" si="11"/>
        <v>0</v>
      </c>
      <c r="I154" s="49">
        <f t="shared" si="12"/>
        <v>0</v>
      </c>
      <c r="J154" s="49">
        <f t="shared" si="13"/>
        <v>0</v>
      </c>
    </row>
    <row r="155" spans="1:10" x14ac:dyDescent="0.3">
      <c r="A155" s="15" t="s">
        <v>111</v>
      </c>
      <c r="B155" s="5">
        <v>0</v>
      </c>
      <c r="C155" s="5">
        <v>0</v>
      </c>
      <c r="D155" s="5">
        <v>0</v>
      </c>
      <c r="E155" s="12">
        <f t="shared" si="10"/>
        <v>0</v>
      </c>
      <c r="F155" s="12"/>
      <c r="G155" s="49">
        <f t="shared" si="14"/>
        <v>0</v>
      </c>
      <c r="H155" s="49">
        <f t="shared" si="11"/>
        <v>0</v>
      </c>
      <c r="I155" s="49">
        <f t="shared" si="12"/>
        <v>0</v>
      </c>
      <c r="J155" s="49">
        <f t="shared" si="13"/>
        <v>0</v>
      </c>
    </row>
    <row r="156" spans="1:10" x14ac:dyDescent="0.3">
      <c r="A156" s="15" t="s">
        <v>112</v>
      </c>
      <c r="B156" s="5">
        <v>0</v>
      </c>
      <c r="C156" s="5">
        <v>0</v>
      </c>
      <c r="D156" s="5">
        <v>0</v>
      </c>
      <c r="E156" s="12">
        <f t="shared" si="10"/>
        <v>0</v>
      </c>
      <c r="F156" s="12"/>
      <c r="G156" s="49">
        <f t="shared" si="14"/>
        <v>0</v>
      </c>
      <c r="H156" s="49">
        <f t="shared" si="11"/>
        <v>0</v>
      </c>
      <c r="I156" s="49">
        <f t="shared" si="12"/>
        <v>0</v>
      </c>
      <c r="J156" s="49">
        <f t="shared" si="13"/>
        <v>0</v>
      </c>
    </row>
    <row r="157" spans="1:10" x14ac:dyDescent="0.3">
      <c r="A157" s="15" t="s">
        <v>113</v>
      </c>
      <c r="B157" s="5">
        <v>0</v>
      </c>
      <c r="C157" s="5">
        <v>0</v>
      </c>
      <c r="D157" s="5">
        <v>0</v>
      </c>
      <c r="E157" s="12">
        <f t="shared" si="10"/>
        <v>0</v>
      </c>
      <c r="F157" s="12"/>
      <c r="G157" s="49">
        <f t="shared" si="14"/>
        <v>0</v>
      </c>
      <c r="H157" s="49">
        <f t="shared" si="11"/>
        <v>0</v>
      </c>
      <c r="I157" s="49">
        <f t="shared" si="12"/>
        <v>0</v>
      </c>
      <c r="J157" s="49">
        <f t="shared" si="13"/>
        <v>0</v>
      </c>
    </row>
    <row r="158" spans="1:10" x14ac:dyDescent="0.3">
      <c r="A158" s="15" t="s">
        <v>114</v>
      </c>
      <c r="B158" s="5">
        <v>0</v>
      </c>
      <c r="C158" s="5">
        <v>0</v>
      </c>
      <c r="D158" s="5">
        <v>0</v>
      </c>
      <c r="E158" s="12">
        <f t="shared" si="10"/>
        <v>0</v>
      </c>
      <c r="F158" s="12"/>
      <c r="G158" s="49">
        <f t="shared" si="14"/>
        <v>0</v>
      </c>
      <c r="H158" s="49">
        <f t="shared" si="11"/>
        <v>0</v>
      </c>
      <c r="I158" s="49">
        <f t="shared" si="12"/>
        <v>0</v>
      </c>
      <c r="J158" s="49">
        <f t="shared" si="13"/>
        <v>0</v>
      </c>
    </row>
    <row r="159" spans="1:10" x14ac:dyDescent="0.3">
      <c r="A159" s="15" t="s">
        <v>117</v>
      </c>
      <c r="B159" s="5">
        <v>0</v>
      </c>
      <c r="C159" s="5">
        <v>0</v>
      </c>
      <c r="D159" s="5">
        <v>0</v>
      </c>
      <c r="E159" s="12">
        <f t="shared" si="10"/>
        <v>0</v>
      </c>
      <c r="F159" s="12"/>
      <c r="G159" s="49">
        <f t="shared" si="14"/>
        <v>0</v>
      </c>
      <c r="H159" s="49">
        <f t="shared" si="11"/>
        <v>0</v>
      </c>
      <c r="I159" s="49">
        <f t="shared" si="12"/>
        <v>0</v>
      </c>
      <c r="J159" s="49">
        <f t="shared" si="13"/>
        <v>0</v>
      </c>
    </row>
    <row r="160" spans="1:10" x14ac:dyDescent="0.3">
      <c r="A160" s="15" t="s">
        <v>119</v>
      </c>
      <c r="B160" s="5">
        <v>0</v>
      </c>
      <c r="C160" s="5">
        <v>0</v>
      </c>
      <c r="D160" s="5">
        <v>0</v>
      </c>
      <c r="E160" s="12">
        <f t="shared" si="10"/>
        <v>0</v>
      </c>
      <c r="F160" s="12"/>
      <c r="G160" s="49">
        <f t="shared" si="14"/>
        <v>0</v>
      </c>
      <c r="H160" s="49">
        <f t="shared" si="11"/>
        <v>0</v>
      </c>
      <c r="I160" s="49">
        <f t="shared" si="12"/>
        <v>0</v>
      </c>
      <c r="J160" s="49">
        <f t="shared" si="13"/>
        <v>0</v>
      </c>
    </row>
    <row r="161" spans="1:10" x14ac:dyDescent="0.3">
      <c r="A161" s="15" t="s">
        <v>120</v>
      </c>
      <c r="B161" s="5">
        <v>0</v>
      </c>
      <c r="C161" s="5">
        <v>0</v>
      </c>
      <c r="D161" s="5">
        <v>0</v>
      </c>
      <c r="E161" s="12">
        <f t="shared" si="10"/>
        <v>0</v>
      </c>
      <c r="F161" s="12"/>
      <c r="G161" s="49">
        <f t="shared" si="14"/>
        <v>0</v>
      </c>
      <c r="H161" s="49">
        <f t="shared" si="11"/>
        <v>0</v>
      </c>
      <c r="I161" s="49">
        <f t="shared" si="12"/>
        <v>0</v>
      </c>
      <c r="J161" s="49">
        <f t="shared" si="13"/>
        <v>0</v>
      </c>
    </row>
    <row r="162" spans="1:10" x14ac:dyDescent="0.3">
      <c r="A162" s="15" t="s">
        <v>123</v>
      </c>
      <c r="B162" s="5">
        <v>0</v>
      </c>
      <c r="C162" s="5">
        <v>0</v>
      </c>
      <c r="D162" s="5">
        <v>0</v>
      </c>
      <c r="E162" s="12">
        <f t="shared" si="10"/>
        <v>0</v>
      </c>
      <c r="F162" s="12"/>
      <c r="G162" s="49">
        <f t="shared" si="14"/>
        <v>0</v>
      </c>
      <c r="H162" s="49">
        <f t="shared" si="11"/>
        <v>0</v>
      </c>
      <c r="I162" s="49">
        <f t="shared" si="12"/>
        <v>0</v>
      </c>
      <c r="J162" s="49">
        <f t="shared" si="13"/>
        <v>0</v>
      </c>
    </row>
    <row r="163" spans="1:10" x14ac:dyDescent="0.3">
      <c r="A163" s="15" t="s">
        <v>41</v>
      </c>
      <c r="B163" s="5">
        <v>0</v>
      </c>
      <c r="C163" s="5">
        <v>0</v>
      </c>
      <c r="D163" s="5">
        <v>0</v>
      </c>
      <c r="E163" s="12">
        <f t="shared" si="10"/>
        <v>0</v>
      </c>
      <c r="F163" s="12"/>
      <c r="G163" s="49">
        <f t="shared" si="14"/>
        <v>0</v>
      </c>
      <c r="H163" s="49">
        <f t="shared" si="11"/>
        <v>0</v>
      </c>
      <c r="I163" s="49">
        <f t="shared" si="12"/>
        <v>0</v>
      </c>
      <c r="J163" s="49">
        <f t="shared" si="13"/>
        <v>0</v>
      </c>
    </row>
    <row r="164" spans="1:10" x14ac:dyDescent="0.3">
      <c r="A164" s="15" t="s">
        <v>13</v>
      </c>
      <c r="B164" s="5">
        <v>0</v>
      </c>
      <c r="C164" s="5">
        <v>0</v>
      </c>
      <c r="D164" s="5">
        <v>0</v>
      </c>
      <c r="E164" s="12">
        <f t="shared" si="10"/>
        <v>0</v>
      </c>
      <c r="F164" s="12"/>
      <c r="G164" s="49">
        <f t="shared" si="14"/>
        <v>0</v>
      </c>
      <c r="H164" s="49">
        <f t="shared" si="11"/>
        <v>0</v>
      </c>
      <c r="I164" s="49">
        <f t="shared" si="12"/>
        <v>0</v>
      </c>
      <c r="J164" s="49">
        <f t="shared" si="13"/>
        <v>0</v>
      </c>
    </row>
    <row r="165" spans="1:10" x14ac:dyDescent="0.3">
      <c r="A165" s="15" t="s">
        <v>14</v>
      </c>
      <c r="B165" s="5">
        <v>0</v>
      </c>
      <c r="C165" s="5">
        <v>0</v>
      </c>
      <c r="D165" s="5">
        <v>0</v>
      </c>
      <c r="E165" s="12">
        <f t="shared" si="10"/>
        <v>0</v>
      </c>
      <c r="F165" s="12"/>
      <c r="G165" s="49">
        <f t="shared" si="14"/>
        <v>0</v>
      </c>
      <c r="H165" s="49">
        <f t="shared" si="11"/>
        <v>0</v>
      </c>
      <c r="I165" s="49">
        <f t="shared" si="12"/>
        <v>0</v>
      </c>
      <c r="J165" s="49">
        <f t="shared" si="13"/>
        <v>0</v>
      </c>
    </row>
    <row r="166" spans="1:10" x14ac:dyDescent="0.3">
      <c r="A166" s="15" t="s">
        <v>125</v>
      </c>
      <c r="B166" s="5">
        <v>0</v>
      </c>
      <c r="C166" s="5">
        <v>0</v>
      </c>
      <c r="D166" s="5">
        <v>0</v>
      </c>
      <c r="E166" s="12">
        <f t="shared" si="10"/>
        <v>0</v>
      </c>
      <c r="F166" s="12"/>
      <c r="G166" s="49">
        <f t="shared" si="14"/>
        <v>0</v>
      </c>
      <c r="H166" s="49">
        <f t="shared" si="11"/>
        <v>0</v>
      </c>
      <c r="I166" s="49">
        <f t="shared" si="12"/>
        <v>0</v>
      </c>
      <c r="J166" s="49">
        <f t="shared" si="13"/>
        <v>0</v>
      </c>
    </row>
    <row r="167" spans="1:10" x14ac:dyDescent="0.3">
      <c r="A167" s="15" t="s">
        <v>268</v>
      </c>
      <c r="B167" s="5">
        <v>0</v>
      </c>
      <c r="C167" s="5">
        <v>0</v>
      </c>
      <c r="D167" s="5">
        <v>0</v>
      </c>
      <c r="E167" s="12">
        <f t="shared" si="10"/>
        <v>0</v>
      </c>
      <c r="F167" s="12"/>
      <c r="G167" s="49">
        <f t="shared" si="14"/>
        <v>0</v>
      </c>
      <c r="H167" s="49">
        <f t="shared" si="11"/>
        <v>0</v>
      </c>
      <c r="I167" s="49">
        <f t="shared" si="12"/>
        <v>0</v>
      </c>
      <c r="J167" s="49">
        <f t="shared" si="13"/>
        <v>0</v>
      </c>
    </row>
    <row r="168" spans="1:10" x14ac:dyDescent="0.3">
      <c r="A168" s="17" t="s">
        <v>3</v>
      </c>
      <c r="B168" s="5">
        <v>0</v>
      </c>
      <c r="C168" s="5">
        <v>0</v>
      </c>
      <c r="D168" s="5">
        <v>0</v>
      </c>
      <c r="E168" s="12">
        <f t="shared" si="10"/>
        <v>0</v>
      </c>
      <c r="F168" s="12"/>
      <c r="G168" s="49">
        <f t="shared" si="14"/>
        <v>0</v>
      </c>
      <c r="H168" s="49">
        <f t="shared" si="11"/>
        <v>0</v>
      </c>
      <c r="I168" s="49">
        <f t="shared" si="12"/>
        <v>0</v>
      </c>
      <c r="J168" s="49">
        <f t="shared" si="13"/>
        <v>0</v>
      </c>
    </row>
    <row r="169" spans="1:10" x14ac:dyDescent="0.3">
      <c r="A169" s="16" t="s">
        <v>263</v>
      </c>
      <c r="B169" s="5">
        <v>0</v>
      </c>
      <c r="C169" s="5">
        <v>0</v>
      </c>
      <c r="D169" s="5">
        <v>0</v>
      </c>
      <c r="E169" s="12">
        <f t="shared" si="10"/>
        <v>0</v>
      </c>
      <c r="F169" s="12"/>
      <c r="G169" s="49">
        <f t="shared" si="14"/>
        <v>0</v>
      </c>
      <c r="H169" s="49">
        <f t="shared" si="11"/>
        <v>0</v>
      </c>
      <c r="I169" s="49">
        <f t="shared" si="12"/>
        <v>0</v>
      </c>
      <c r="J169" s="49">
        <f t="shared" si="13"/>
        <v>0</v>
      </c>
    </row>
    <row r="170" spans="1:10" x14ac:dyDescent="0.3">
      <c r="A170" s="16" t="s">
        <v>127</v>
      </c>
      <c r="B170" s="5">
        <v>0</v>
      </c>
      <c r="C170" s="5">
        <v>0</v>
      </c>
      <c r="D170" s="5">
        <v>0</v>
      </c>
      <c r="E170" s="12">
        <f t="shared" si="10"/>
        <v>0</v>
      </c>
      <c r="F170" s="12"/>
      <c r="G170" s="49">
        <f t="shared" si="14"/>
        <v>0</v>
      </c>
      <c r="H170" s="49">
        <f t="shared" si="11"/>
        <v>0</v>
      </c>
      <c r="I170" s="49">
        <f t="shared" si="12"/>
        <v>0</v>
      </c>
      <c r="J170" s="49">
        <f t="shared" si="13"/>
        <v>0</v>
      </c>
    </row>
    <row r="171" spans="1:10" x14ac:dyDescent="0.3">
      <c r="A171" s="15" t="s">
        <v>137</v>
      </c>
      <c r="B171" s="28">
        <v>0</v>
      </c>
      <c r="C171" s="28">
        <v>0</v>
      </c>
      <c r="D171" s="28">
        <v>0</v>
      </c>
      <c r="E171" s="12">
        <f t="shared" si="10"/>
        <v>0</v>
      </c>
      <c r="F171" s="12"/>
      <c r="G171" s="49">
        <f t="shared" si="14"/>
        <v>0</v>
      </c>
      <c r="H171" s="49">
        <f t="shared" si="11"/>
        <v>0</v>
      </c>
      <c r="I171" s="49">
        <f t="shared" si="12"/>
        <v>0</v>
      </c>
      <c r="J171" s="49">
        <f t="shared" si="13"/>
        <v>0</v>
      </c>
    </row>
    <row r="172" spans="1:10" x14ac:dyDescent="0.3">
      <c r="A172" s="15" t="s">
        <v>138</v>
      </c>
      <c r="B172" s="28">
        <v>0</v>
      </c>
      <c r="C172" s="28">
        <v>0</v>
      </c>
      <c r="D172" s="28">
        <v>0</v>
      </c>
      <c r="E172" s="12">
        <f t="shared" si="10"/>
        <v>0</v>
      </c>
      <c r="F172" s="12"/>
      <c r="G172" s="49">
        <f t="shared" si="14"/>
        <v>0</v>
      </c>
      <c r="H172" s="49">
        <f t="shared" si="11"/>
        <v>0</v>
      </c>
      <c r="I172" s="49">
        <f t="shared" si="12"/>
        <v>0</v>
      </c>
      <c r="J172" s="49">
        <f t="shared" si="13"/>
        <v>0</v>
      </c>
    </row>
    <row r="173" spans="1:10" x14ac:dyDescent="0.3">
      <c r="A173" s="15" t="s">
        <v>42</v>
      </c>
      <c r="B173" s="28">
        <v>0</v>
      </c>
      <c r="C173" s="28">
        <v>0</v>
      </c>
      <c r="D173" s="28">
        <v>0</v>
      </c>
      <c r="E173" s="12">
        <f t="shared" si="10"/>
        <v>0</v>
      </c>
      <c r="F173" s="12"/>
      <c r="G173" s="49">
        <f t="shared" si="14"/>
        <v>0</v>
      </c>
      <c r="H173" s="49">
        <f t="shared" si="11"/>
        <v>0</v>
      </c>
      <c r="I173" s="49">
        <f t="shared" si="12"/>
        <v>0</v>
      </c>
      <c r="J173" s="49">
        <f t="shared" si="13"/>
        <v>0</v>
      </c>
    </row>
    <row r="174" spans="1:10" x14ac:dyDescent="0.3">
      <c r="A174" s="15" t="s">
        <v>44</v>
      </c>
      <c r="B174" s="28">
        <v>0</v>
      </c>
      <c r="C174" s="28">
        <v>0</v>
      </c>
      <c r="D174" s="28">
        <v>0</v>
      </c>
      <c r="E174" s="12">
        <f t="shared" si="10"/>
        <v>0</v>
      </c>
      <c r="F174" s="12"/>
      <c r="G174" s="49">
        <f t="shared" si="14"/>
        <v>0</v>
      </c>
      <c r="H174" s="49">
        <f t="shared" si="11"/>
        <v>0</v>
      </c>
      <c r="I174" s="49">
        <f t="shared" si="12"/>
        <v>0</v>
      </c>
      <c r="J174" s="49">
        <f t="shared" si="13"/>
        <v>0</v>
      </c>
    </row>
    <row r="175" spans="1:10" x14ac:dyDescent="0.3">
      <c r="A175" s="15" t="s">
        <v>45</v>
      </c>
      <c r="B175" s="28">
        <v>0</v>
      </c>
      <c r="C175" s="28">
        <v>0</v>
      </c>
      <c r="D175" s="28">
        <v>0</v>
      </c>
      <c r="E175" s="12">
        <f t="shared" si="10"/>
        <v>0</v>
      </c>
      <c r="F175" s="12"/>
      <c r="G175" s="49">
        <f t="shared" si="14"/>
        <v>0</v>
      </c>
      <c r="H175" s="49">
        <f t="shared" si="11"/>
        <v>0</v>
      </c>
      <c r="I175" s="49">
        <f t="shared" si="12"/>
        <v>0</v>
      </c>
      <c r="J175" s="49">
        <f t="shared" si="13"/>
        <v>0</v>
      </c>
    </row>
    <row r="176" spans="1:10" x14ac:dyDescent="0.3">
      <c r="A176" s="15" t="s">
        <v>144</v>
      </c>
      <c r="B176" s="28">
        <v>0</v>
      </c>
      <c r="C176" s="28">
        <v>0</v>
      </c>
      <c r="D176" s="28">
        <v>0</v>
      </c>
      <c r="E176" s="12">
        <f t="shared" si="10"/>
        <v>0</v>
      </c>
      <c r="F176" s="12"/>
      <c r="G176" s="49">
        <f t="shared" si="14"/>
        <v>0</v>
      </c>
      <c r="H176" s="49">
        <f t="shared" si="11"/>
        <v>0</v>
      </c>
      <c r="I176" s="49">
        <f t="shared" si="12"/>
        <v>0</v>
      </c>
      <c r="J176" s="49">
        <f t="shared" si="13"/>
        <v>0</v>
      </c>
    </row>
    <row r="177" spans="1:10" x14ac:dyDescent="0.3">
      <c r="A177" s="15" t="s">
        <v>145</v>
      </c>
      <c r="B177" s="28">
        <v>0</v>
      </c>
      <c r="C177" s="28">
        <v>0</v>
      </c>
      <c r="D177" s="28">
        <v>0</v>
      </c>
      <c r="E177" s="12">
        <f t="shared" si="10"/>
        <v>0</v>
      </c>
      <c r="F177" s="12"/>
      <c r="G177" s="49">
        <f t="shared" si="14"/>
        <v>0</v>
      </c>
      <c r="H177" s="49">
        <f t="shared" si="11"/>
        <v>0</v>
      </c>
      <c r="I177" s="49">
        <f t="shared" si="12"/>
        <v>0</v>
      </c>
      <c r="J177" s="49">
        <f t="shared" si="13"/>
        <v>0</v>
      </c>
    </row>
    <row r="178" spans="1:10" x14ac:dyDescent="0.3">
      <c r="A178" s="15" t="s">
        <v>150</v>
      </c>
      <c r="B178" s="28">
        <v>0</v>
      </c>
      <c r="C178" s="28">
        <v>0</v>
      </c>
      <c r="D178" s="28">
        <v>0</v>
      </c>
      <c r="E178" s="12">
        <f t="shared" si="10"/>
        <v>0</v>
      </c>
      <c r="F178" s="12"/>
      <c r="G178" s="49">
        <f t="shared" si="14"/>
        <v>0</v>
      </c>
      <c r="H178" s="49">
        <f t="shared" si="11"/>
        <v>0</v>
      </c>
      <c r="I178" s="49">
        <f t="shared" si="12"/>
        <v>0</v>
      </c>
      <c r="J178" s="49">
        <f t="shared" si="13"/>
        <v>0</v>
      </c>
    </row>
    <row r="179" spans="1:10" x14ac:dyDescent="0.3">
      <c r="A179" s="15" t="s">
        <v>151</v>
      </c>
      <c r="B179" s="28">
        <v>0</v>
      </c>
      <c r="C179" s="28">
        <v>0</v>
      </c>
      <c r="D179" s="28">
        <v>0</v>
      </c>
      <c r="E179" s="12">
        <f t="shared" si="10"/>
        <v>0</v>
      </c>
      <c r="F179" s="12"/>
      <c r="G179" s="49">
        <f t="shared" si="14"/>
        <v>0</v>
      </c>
      <c r="H179" s="49">
        <f t="shared" si="11"/>
        <v>0</v>
      </c>
      <c r="I179" s="49">
        <f t="shared" si="12"/>
        <v>0</v>
      </c>
      <c r="J179" s="49">
        <f t="shared" si="13"/>
        <v>0</v>
      </c>
    </row>
    <row r="180" spans="1:10" x14ac:dyDescent="0.3">
      <c r="A180" s="15" t="s">
        <v>152</v>
      </c>
      <c r="B180" s="28">
        <v>0</v>
      </c>
      <c r="C180" s="28">
        <v>0</v>
      </c>
      <c r="D180" s="28">
        <v>0</v>
      </c>
      <c r="E180" s="12">
        <f t="shared" si="10"/>
        <v>0</v>
      </c>
      <c r="F180" s="12"/>
      <c r="G180" s="49">
        <f t="shared" si="14"/>
        <v>0</v>
      </c>
      <c r="H180" s="49">
        <f t="shared" si="11"/>
        <v>0</v>
      </c>
      <c r="I180" s="49">
        <f t="shared" si="12"/>
        <v>0</v>
      </c>
      <c r="J180" s="49">
        <f t="shared" si="13"/>
        <v>0</v>
      </c>
    </row>
    <row r="181" spans="1:10" x14ac:dyDescent="0.3">
      <c r="A181" s="15" t="s">
        <v>5</v>
      </c>
      <c r="B181" s="28">
        <v>0</v>
      </c>
      <c r="C181" s="28">
        <v>0</v>
      </c>
      <c r="D181" s="28">
        <v>0</v>
      </c>
      <c r="E181" s="12">
        <f t="shared" si="10"/>
        <v>0</v>
      </c>
      <c r="F181" s="12"/>
      <c r="G181" s="49">
        <f t="shared" si="14"/>
        <v>0</v>
      </c>
      <c r="H181" s="49">
        <f t="shared" si="11"/>
        <v>0</v>
      </c>
      <c r="I181" s="49">
        <f t="shared" si="12"/>
        <v>0</v>
      </c>
      <c r="J181" s="49">
        <f t="shared" si="13"/>
        <v>0</v>
      </c>
    </row>
    <row r="182" spans="1:10" x14ac:dyDescent="0.3">
      <c r="A182" s="15" t="s">
        <v>15</v>
      </c>
      <c r="B182" s="28">
        <v>0</v>
      </c>
      <c r="C182" s="28">
        <v>0</v>
      </c>
      <c r="D182" s="28">
        <v>0</v>
      </c>
      <c r="E182" s="12">
        <f t="shared" si="10"/>
        <v>0</v>
      </c>
      <c r="F182" s="12"/>
      <c r="G182" s="49">
        <f t="shared" si="14"/>
        <v>0</v>
      </c>
      <c r="H182" s="49">
        <f t="shared" si="11"/>
        <v>0</v>
      </c>
      <c r="I182" s="49">
        <f t="shared" si="12"/>
        <v>0</v>
      </c>
      <c r="J182" s="49">
        <f t="shared" si="13"/>
        <v>0</v>
      </c>
    </row>
    <row r="183" spans="1:10" x14ac:dyDescent="0.3">
      <c r="A183" s="15" t="s">
        <v>48</v>
      </c>
      <c r="B183" s="28">
        <v>0</v>
      </c>
      <c r="C183" s="28">
        <v>0</v>
      </c>
      <c r="D183" s="28">
        <v>0</v>
      </c>
      <c r="E183" s="12">
        <f t="shared" si="10"/>
        <v>0</v>
      </c>
      <c r="F183" s="12"/>
      <c r="G183" s="49">
        <f t="shared" si="14"/>
        <v>0</v>
      </c>
      <c r="H183" s="49">
        <f t="shared" si="11"/>
        <v>0</v>
      </c>
      <c r="I183" s="49">
        <f t="shared" si="12"/>
        <v>0</v>
      </c>
      <c r="J183" s="49">
        <f t="shared" si="13"/>
        <v>0</v>
      </c>
    </row>
    <row r="184" spans="1:10" x14ac:dyDescent="0.3">
      <c r="A184" s="15" t="s">
        <v>264</v>
      </c>
      <c r="B184" s="28">
        <v>0</v>
      </c>
      <c r="C184" s="28">
        <v>0</v>
      </c>
      <c r="D184" s="28">
        <v>0</v>
      </c>
      <c r="E184" s="12">
        <f t="shared" si="10"/>
        <v>0</v>
      </c>
      <c r="F184" s="12"/>
      <c r="G184" s="49">
        <f t="shared" si="14"/>
        <v>0</v>
      </c>
      <c r="H184" s="49">
        <f t="shared" si="11"/>
        <v>0</v>
      </c>
      <c r="I184" s="49">
        <f t="shared" si="12"/>
        <v>0</v>
      </c>
      <c r="J184" s="49">
        <f t="shared" si="13"/>
        <v>0</v>
      </c>
    </row>
    <row r="185" spans="1:10" x14ac:dyDescent="0.3">
      <c r="A185" s="15" t="s">
        <v>161</v>
      </c>
      <c r="B185" s="28">
        <v>0</v>
      </c>
      <c r="C185" s="28">
        <v>0</v>
      </c>
      <c r="D185" s="28">
        <v>0</v>
      </c>
      <c r="E185" s="12">
        <f t="shared" si="10"/>
        <v>0</v>
      </c>
      <c r="F185" s="12"/>
      <c r="G185" s="49">
        <f t="shared" si="14"/>
        <v>0</v>
      </c>
      <c r="H185" s="49">
        <f t="shared" si="11"/>
        <v>0</v>
      </c>
      <c r="I185" s="49">
        <f t="shared" si="12"/>
        <v>0</v>
      </c>
      <c r="J185" s="49">
        <f t="shared" si="13"/>
        <v>0</v>
      </c>
    </row>
    <row r="186" spans="1:10" x14ac:dyDescent="0.3">
      <c r="A186" s="15" t="s">
        <v>162</v>
      </c>
      <c r="B186" s="28">
        <v>0</v>
      </c>
      <c r="C186" s="28">
        <v>0</v>
      </c>
      <c r="D186" s="28">
        <v>0</v>
      </c>
      <c r="E186" s="12">
        <f t="shared" si="10"/>
        <v>0</v>
      </c>
      <c r="F186" s="12"/>
      <c r="G186" s="49">
        <f t="shared" si="14"/>
        <v>0</v>
      </c>
      <c r="H186" s="49">
        <f t="shared" si="11"/>
        <v>0</v>
      </c>
      <c r="I186" s="49">
        <f t="shared" si="12"/>
        <v>0</v>
      </c>
      <c r="J186" s="49">
        <f t="shared" si="13"/>
        <v>0</v>
      </c>
    </row>
    <row r="187" spans="1:10" x14ac:dyDescent="0.3">
      <c r="A187" s="15" t="s">
        <v>163</v>
      </c>
      <c r="B187" s="28">
        <v>0</v>
      </c>
      <c r="C187" s="28">
        <v>0</v>
      </c>
      <c r="D187" s="28">
        <v>0</v>
      </c>
      <c r="E187" s="12">
        <f t="shared" si="10"/>
        <v>0</v>
      </c>
      <c r="F187" s="12"/>
      <c r="G187" s="49">
        <f t="shared" si="14"/>
        <v>0</v>
      </c>
      <c r="H187" s="49">
        <f t="shared" si="11"/>
        <v>0</v>
      </c>
      <c r="I187" s="49">
        <f t="shared" si="12"/>
        <v>0</v>
      </c>
      <c r="J187" s="49">
        <f t="shared" si="13"/>
        <v>0</v>
      </c>
    </row>
    <row r="188" spans="1:10" x14ac:dyDescent="0.3">
      <c r="A188" s="15" t="s">
        <v>164</v>
      </c>
      <c r="B188" s="28">
        <v>0</v>
      </c>
      <c r="C188" s="28">
        <v>0</v>
      </c>
      <c r="D188" s="28">
        <v>0</v>
      </c>
      <c r="E188" s="12">
        <f t="shared" si="10"/>
        <v>0</v>
      </c>
      <c r="F188" s="12"/>
      <c r="G188" s="49">
        <f t="shared" si="14"/>
        <v>0</v>
      </c>
      <c r="H188" s="49">
        <f t="shared" si="11"/>
        <v>0</v>
      </c>
      <c r="I188" s="49">
        <f t="shared" si="12"/>
        <v>0</v>
      </c>
      <c r="J188" s="49">
        <f t="shared" si="13"/>
        <v>0</v>
      </c>
    </row>
    <row r="189" spans="1:10" x14ac:dyDescent="0.3">
      <c r="A189" s="15" t="s">
        <v>49</v>
      </c>
      <c r="B189" s="28">
        <v>0</v>
      </c>
      <c r="C189" s="28">
        <v>0</v>
      </c>
      <c r="D189" s="28">
        <v>0</v>
      </c>
      <c r="E189" s="12">
        <f t="shared" si="10"/>
        <v>0</v>
      </c>
      <c r="F189" s="12"/>
      <c r="G189" s="49">
        <f t="shared" si="14"/>
        <v>0</v>
      </c>
      <c r="H189" s="49">
        <f t="shared" si="11"/>
        <v>0</v>
      </c>
      <c r="I189" s="49">
        <f t="shared" si="12"/>
        <v>0</v>
      </c>
      <c r="J189" s="49">
        <f t="shared" si="13"/>
        <v>0</v>
      </c>
    </row>
    <row r="190" spans="1:10" x14ac:dyDescent="0.3">
      <c r="A190" s="15" t="s">
        <v>165</v>
      </c>
      <c r="B190" s="28">
        <v>0</v>
      </c>
      <c r="C190" s="28">
        <v>0</v>
      </c>
      <c r="D190" s="28">
        <v>0</v>
      </c>
      <c r="E190" s="12">
        <f t="shared" si="10"/>
        <v>0</v>
      </c>
      <c r="F190" s="12"/>
      <c r="G190" s="49">
        <f t="shared" si="14"/>
        <v>0</v>
      </c>
      <c r="H190" s="49">
        <f t="shared" si="11"/>
        <v>0</v>
      </c>
      <c r="I190" s="49">
        <f t="shared" si="12"/>
        <v>0</v>
      </c>
      <c r="J190" s="49">
        <f t="shared" si="13"/>
        <v>0</v>
      </c>
    </row>
    <row r="191" spans="1:10" x14ac:dyDescent="0.3">
      <c r="A191" s="15" t="s">
        <v>51</v>
      </c>
      <c r="B191" s="28">
        <v>0</v>
      </c>
      <c r="C191" s="28">
        <v>0</v>
      </c>
      <c r="D191" s="28">
        <v>0</v>
      </c>
      <c r="E191" s="12">
        <f t="shared" si="10"/>
        <v>0</v>
      </c>
      <c r="F191" s="12"/>
      <c r="G191" s="49">
        <f t="shared" si="14"/>
        <v>0</v>
      </c>
      <c r="H191" s="49">
        <f t="shared" si="11"/>
        <v>0</v>
      </c>
      <c r="I191" s="49">
        <f t="shared" si="12"/>
        <v>0</v>
      </c>
      <c r="J191" s="49">
        <f t="shared" si="13"/>
        <v>0</v>
      </c>
    </row>
    <row r="192" spans="1:10" x14ac:dyDescent="0.3">
      <c r="A192" s="15" t="s">
        <v>53</v>
      </c>
      <c r="B192" s="28">
        <v>0</v>
      </c>
      <c r="C192" s="28">
        <v>0</v>
      </c>
      <c r="D192" s="28">
        <v>0</v>
      </c>
      <c r="E192" s="12">
        <f t="shared" si="10"/>
        <v>0</v>
      </c>
      <c r="F192" s="12"/>
      <c r="G192" s="49">
        <f t="shared" si="14"/>
        <v>0</v>
      </c>
      <c r="H192" s="49">
        <f t="shared" si="11"/>
        <v>0</v>
      </c>
      <c r="I192" s="49">
        <f t="shared" si="12"/>
        <v>0</v>
      </c>
      <c r="J192" s="49">
        <f t="shared" si="13"/>
        <v>0</v>
      </c>
    </row>
    <row r="193" spans="1:10" x14ac:dyDescent="0.3">
      <c r="A193" s="4" t="s">
        <v>168</v>
      </c>
      <c r="B193" s="28">
        <v>0</v>
      </c>
      <c r="C193" s="28">
        <v>0</v>
      </c>
      <c r="D193" s="28">
        <v>0</v>
      </c>
      <c r="E193" s="12">
        <f t="shared" si="10"/>
        <v>0</v>
      </c>
      <c r="F193" s="12"/>
      <c r="G193" s="49">
        <f t="shared" si="14"/>
        <v>0</v>
      </c>
      <c r="H193" s="49">
        <f t="shared" si="11"/>
        <v>0</v>
      </c>
      <c r="I193" s="49">
        <f t="shared" si="12"/>
        <v>0</v>
      </c>
      <c r="J193" s="49">
        <f t="shared" si="13"/>
        <v>0</v>
      </c>
    </row>
    <row r="194" spans="1:10" x14ac:dyDescent="0.3">
      <c r="A194" s="15" t="s">
        <v>6</v>
      </c>
      <c r="B194" s="28">
        <v>0</v>
      </c>
      <c r="C194" s="28">
        <v>0</v>
      </c>
      <c r="D194" s="28">
        <v>0</v>
      </c>
      <c r="E194" s="12">
        <f t="shared" si="10"/>
        <v>0</v>
      </c>
      <c r="F194" s="12"/>
      <c r="G194" s="49">
        <f t="shared" si="14"/>
        <v>0</v>
      </c>
      <c r="H194" s="49">
        <f t="shared" si="11"/>
        <v>0</v>
      </c>
      <c r="I194" s="49">
        <f t="shared" si="12"/>
        <v>0</v>
      </c>
      <c r="J194" s="49">
        <f t="shared" si="13"/>
        <v>0</v>
      </c>
    </row>
    <row r="195" spans="1:10" x14ac:dyDescent="0.3">
      <c r="A195" s="15" t="s">
        <v>171</v>
      </c>
      <c r="B195" s="28">
        <v>0</v>
      </c>
      <c r="C195" s="28">
        <v>0</v>
      </c>
      <c r="D195" s="28">
        <v>0</v>
      </c>
      <c r="E195" s="12">
        <f t="shared" si="10"/>
        <v>0</v>
      </c>
      <c r="F195" s="12"/>
      <c r="G195" s="49">
        <f t="shared" si="14"/>
        <v>0</v>
      </c>
      <c r="H195" s="49">
        <f t="shared" si="11"/>
        <v>0</v>
      </c>
      <c r="I195" s="49">
        <f t="shared" si="12"/>
        <v>0</v>
      </c>
      <c r="J195" s="49">
        <f t="shared" si="13"/>
        <v>0</v>
      </c>
    </row>
    <row r="196" spans="1:10" x14ac:dyDescent="0.3">
      <c r="A196" s="15" t="s">
        <v>174</v>
      </c>
      <c r="B196" s="28">
        <v>0</v>
      </c>
      <c r="C196" s="28">
        <v>0</v>
      </c>
      <c r="D196" s="28">
        <v>0</v>
      </c>
      <c r="E196" s="12">
        <f t="shared" si="10"/>
        <v>0</v>
      </c>
      <c r="F196" s="12"/>
      <c r="G196" s="49">
        <f t="shared" si="14"/>
        <v>0</v>
      </c>
      <c r="H196" s="49">
        <f t="shared" si="11"/>
        <v>0</v>
      </c>
      <c r="I196" s="49">
        <f t="shared" si="12"/>
        <v>0</v>
      </c>
      <c r="J196" s="49">
        <f t="shared" si="13"/>
        <v>0</v>
      </c>
    </row>
    <row r="197" spans="1:10" x14ac:dyDescent="0.3">
      <c r="A197" s="15" t="s">
        <v>16</v>
      </c>
      <c r="B197" s="28">
        <v>0</v>
      </c>
      <c r="C197" s="28">
        <v>0</v>
      </c>
      <c r="D197" s="28">
        <v>0</v>
      </c>
      <c r="E197" s="12">
        <f t="shared" si="10"/>
        <v>0</v>
      </c>
      <c r="F197" s="12"/>
      <c r="G197" s="49">
        <f t="shared" si="14"/>
        <v>0</v>
      </c>
      <c r="H197" s="49">
        <f t="shared" si="11"/>
        <v>0</v>
      </c>
      <c r="I197" s="49">
        <f t="shared" si="12"/>
        <v>0</v>
      </c>
      <c r="J197" s="49">
        <f t="shared" si="13"/>
        <v>0</v>
      </c>
    </row>
    <row r="198" spans="1:10" x14ac:dyDescent="0.3">
      <c r="A198" s="9" t="s">
        <v>175</v>
      </c>
      <c r="B198" s="28">
        <v>0</v>
      </c>
      <c r="C198" s="28">
        <v>0</v>
      </c>
      <c r="D198" s="28">
        <v>0</v>
      </c>
      <c r="E198" s="12">
        <f t="shared" si="10"/>
        <v>0</v>
      </c>
      <c r="F198" s="12"/>
      <c r="G198" s="49">
        <f t="shared" si="14"/>
        <v>0</v>
      </c>
      <c r="H198" s="49">
        <f t="shared" si="11"/>
        <v>0</v>
      </c>
      <c r="I198" s="49">
        <f t="shared" si="12"/>
        <v>0</v>
      </c>
      <c r="J198" s="49">
        <f t="shared" si="13"/>
        <v>0</v>
      </c>
    </row>
    <row r="199" spans="1:10" x14ac:dyDescent="0.3">
      <c r="A199" s="15" t="s">
        <v>177</v>
      </c>
      <c r="B199" s="28">
        <v>0</v>
      </c>
      <c r="C199" s="28">
        <v>0</v>
      </c>
      <c r="D199" s="28">
        <v>0</v>
      </c>
      <c r="E199" s="12">
        <f t="shared" ref="E199:E234" si="15">SUM(B199:D199)</f>
        <v>0</v>
      </c>
      <c r="F199" s="12"/>
      <c r="G199" s="49">
        <f t="shared" si="14"/>
        <v>0</v>
      </c>
      <c r="H199" s="49">
        <f t="shared" ref="H199:H234" si="16">+C199/C$235</f>
        <v>0</v>
      </c>
      <c r="I199" s="49">
        <f t="shared" ref="I199:I234" si="17">+D199/D$235</f>
        <v>0</v>
      </c>
      <c r="J199" s="49">
        <f t="shared" ref="J199:J234" si="18">+E199/E$235</f>
        <v>0</v>
      </c>
    </row>
    <row r="200" spans="1:10" x14ac:dyDescent="0.3">
      <c r="A200" s="34" t="s">
        <v>181</v>
      </c>
      <c r="B200" s="28">
        <v>0</v>
      </c>
      <c r="C200" s="28">
        <v>0</v>
      </c>
      <c r="D200" s="28">
        <v>0</v>
      </c>
      <c r="E200" s="12">
        <f t="shared" si="15"/>
        <v>0</v>
      </c>
      <c r="F200" s="12"/>
      <c r="G200" s="49">
        <f t="shared" ref="G200:G234" si="19">+B200/B$235</f>
        <v>0</v>
      </c>
      <c r="H200" s="49">
        <f t="shared" si="16"/>
        <v>0</v>
      </c>
      <c r="I200" s="49">
        <f t="shared" si="17"/>
        <v>0</v>
      </c>
      <c r="J200" s="49">
        <f t="shared" si="18"/>
        <v>0</v>
      </c>
    </row>
    <row r="201" spans="1:10" x14ac:dyDescent="0.3">
      <c r="A201" s="34" t="s">
        <v>183</v>
      </c>
      <c r="B201" s="28">
        <v>0</v>
      </c>
      <c r="C201" s="28">
        <v>0</v>
      </c>
      <c r="D201" s="28">
        <v>0</v>
      </c>
      <c r="E201" s="12">
        <f t="shared" si="15"/>
        <v>0</v>
      </c>
      <c r="F201" s="12"/>
      <c r="G201" s="49">
        <f t="shared" si="19"/>
        <v>0</v>
      </c>
      <c r="H201" s="49">
        <f t="shared" si="16"/>
        <v>0</v>
      </c>
      <c r="I201" s="49">
        <f t="shared" si="17"/>
        <v>0</v>
      </c>
      <c r="J201" s="49">
        <f t="shared" si="18"/>
        <v>0</v>
      </c>
    </row>
    <row r="202" spans="1:10" x14ac:dyDescent="0.3">
      <c r="A202" s="34" t="s">
        <v>186</v>
      </c>
      <c r="B202" s="28">
        <v>0</v>
      </c>
      <c r="C202" s="28">
        <v>0</v>
      </c>
      <c r="D202" s="28">
        <v>0</v>
      </c>
      <c r="E202" s="12">
        <f t="shared" si="15"/>
        <v>0</v>
      </c>
      <c r="F202" s="12"/>
      <c r="G202" s="49">
        <f t="shared" si="19"/>
        <v>0</v>
      </c>
      <c r="H202" s="49">
        <f t="shared" si="16"/>
        <v>0</v>
      </c>
      <c r="I202" s="49">
        <f t="shared" si="17"/>
        <v>0</v>
      </c>
      <c r="J202" s="49">
        <f t="shared" si="18"/>
        <v>0</v>
      </c>
    </row>
    <row r="203" spans="1:10" x14ac:dyDescent="0.3">
      <c r="A203" s="34" t="s">
        <v>188</v>
      </c>
      <c r="B203" s="28">
        <v>0</v>
      </c>
      <c r="C203" s="28">
        <v>0</v>
      </c>
      <c r="D203" s="28">
        <v>0</v>
      </c>
      <c r="E203" s="12">
        <f t="shared" si="15"/>
        <v>0</v>
      </c>
      <c r="F203" s="12"/>
      <c r="G203" s="49">
        <f t="shared" si="19"/>
        <v>0</v>
      </c>
      <c r="H203" s="49">
        <f t="shared" si="16"/>
        <v>0</v>
      </c>
      <c r="I203" s="49">
        <f t="shared" si="17"/>
        <v>0</v>
      </c>
      <c r="J203" s="49">
        <f t="shared" si="18"/>
        <v>0</v>
      </c>
    </row>
    <row r="204" spans="1:10" x14ac:dyDescent="0.3">
      <c r="A204" s="34" t="s">
        <v>189</v>
      </c>
      <c r="B204" s="28">
        <v>0</v>
      </c>
      <c r="C204" s="28">
        <v>0</v>
      </c>
      <c r="D204" s="28">
        <v>0</v>
      </c>
      <c r="E204" s="12">
        <f t="shared" si="15"/>
        <v>0</v>
      </c>
      <c r="F204" s="12"/>
      <c r="G204" s="49">
        <f t="shared" si="19"/>
        <v>0</v>
      </c>
      <c r="H204" s="49">
        <f t="shared" si="16"/>
        <v>0</v>
      </c>
      <c r="I204" s="49">
        <f t="shared" si="17"/>
        <v>0</v>
      </c>
      <c r="J204" s="49">
        <f t="shared" si="18"/>
        <v>0</v>
      </c>
    </row>
    <row r="205" spans="1:10" x14ac:dyDescent="0.3">
      <c r="A205" s="34" t="s">
        <v>190</v>
      </c>
      <c r="B205" s="28">
        <v>0</v>
      </c>
      <c r="C205" s="28">
        <v>0</v>
      </c>
      <c r="D205" s="28">
        <v>0</v>
      </c>
      <c r="E205" s="12">
        <f t="shared" si="15"/>
        <v>0</v>
      </c>
      <c r="F205" s="12"/>
      <c r="G205" s="49">
        <f t="shared" si="19"/>
        <v>0</v>
      </c>
      <c r="H205" s="49">
        <f t="shared" si="16"/>
        <v>0</v>
      </c>
      <c r="I205" s="49">
        <f t="shared" si="17"/>
        <v>0</v>
      </c>
      <c r="J205" s="49">
        <f t="shared" si="18"/>
        <v>0</v>
      </c>
    </row>
    <row r="206" spans="1:10" x14ac:dyDescent="0.3">
      <c r="A206" s="34" t="s">
        <v>191</v>
      </c>
      <c r="B206" s="28">
        <v>0</v>
      </c>
      <c r="C206" s="28">
        <v>0</v>
      </c>
      <c r="D206" s="28">
        <v>0</v>
      </c>
      <c r="E206" s="12">
        <f t="shared" si="15"/>
        <v>0</v>
      </c>
      <c r="F206" s="12"/>
      <c r="G206" s="49">
        <f t="shared" si="19"/>
        <v>0</v>
      </c>
      <c r="H206" s="49">
        <f t="shared" si="16"/>
        <v>0</v>
      </c>
      <c r="I206" s="49">
        <f t="shared" si="17"/>
        <v>0</v>
      </c>
      <c r="J206" s="49">
        <f t="shared" si="18"/>
        <v>0</v>
      </c>
    </row>
    <row r="207" spans="1:10" x14ac:dyDescent="0.3">
      <c r="A207" s="34" t="s">
        <v>55</v>
      </c>
      <c r="B207" s="28">
        <v>0</v>
      </c>
      <c r="C207" s="28">
        <v>0</v>
      </c>
      <c r="D207" s="28">
        <v>0</v>
      </c>
      <c r="E207" s="12">
        <f t="shared" si="15"/>
        <v>0</v>
      </c>
      <c r="F207" s="12"/>
      <c r="G207" s="49">
        <f t="shared" si="19"/>
        <v>0</v>
      </c>
      <c r="H207" s="49">
        <f t="shared" si="16"/>
        <v>0</v>
      </c>
      <c r="I207" s="49">
        <f t="shared" si="17"/>
        <v>0</v>
      </c>
      <c r="J207" s="49">
        <f t="shared" si="18"/>
        <v>0</v>
      </c>
    </row>
    <row r="208" spans="1:10" x14ac:dyDescent="0.3">
      <c r="A208" s="34" t="s">
        <v>194</v>
      </c>
      <c r="B208" s="28">
        <v>0</v>
      </c>
      <c r="C208" s="28">
        <v>0</v>
      </c>
      <c r="D208" s="28">
        <v>0</v>
      </c>
      <c r="E208" s="12">
        <f t="shared" si="15"/>
        <v>0</v>
      </c>
      <c r="F208" s="12"/>
      <c r="G208" s="49">
        <f t="shared" si="19"/>
        <v>0</v>
      </c>
      <c r="H208" s="49">
        <f t="shared" si="16"/>
        <v>0</v>
      </c>
      <c r="I208" s="49">
        <f t="shared" si="17"/>
        <v>0</v>
      </c>
      <c r="J208" s="49">
        <f t="shared" si="18"/>
        <v>0</v>
      </c>
    </row>
    <row r="209" spans="1:10" x14ac:dyDescent="0.3">
      <c r="A209" s="34" t="s">
        <v>196</v>
      </c>
      <c r="B209" s="28">
        <v>0</v>
      </c>
      <c r="C209" s="28">
        <v>0</v>
      </c>
      <c r="D209" s="28">
        <v>0</v>
      </c>
      <c r="E209" s="12">
        <f t="shared" si="15"/>
        <v>0</v>
      </c>
      <c r="F209" s="12"/>
      <c r="G209" s="49">
        <f t="shared" si="19"/>
        <v>0</v>
      </c>
      <c r="H209" s="49">
        <f t="shared" si="16"/>
        <v>0</v>
      </c>
      <c r="I209" s="49">
        <f t="shared" si="17"/>
        <v>0</v>
      </c>
      <c r="J209" s="49">
        <f t="shared" si="18"/>
        <v>0</v>
      </c>
    </row>
    <row r="210" spans="1:10" x14ac:dyDescent="0.3">
      <c r="A210" s="34" t="s">
        <v>56</v>
      </c>
      <c r="B210" s="28">
        <v>0</v>
      </c>
      <c r="C210" s="28">
        <v>0</v>
      </c>
      <c r="D210" s="28">
        <v>0</v>
      </c>
      <c r="E210" s="12">
        <f t="shared" si="15"/>
        <v>0</v>
      </c>
      <c r="F210" s="12"/>
      <c r="G210" s="49">
        <f t="shared" si="19"/>
        <v>0</v>
      </c>
      <c r="H210" s="49">
        <f t="shared" si="16"/>
        <v>0</v>
      </c>
      <c r="I210" s="49">
        <f t="shared" si="17"/>
        <v>0</v>
      </c>
      <c r="J210" s="49">
        <f t="shared" si="18"/>
        <v>0</v>
      </c>
    </row>
    <row r="211" spans="1:10" x14ac:dyDescent="0.3">
      <c r="A211" s="34" t="s">
        <v>57</v>
      </c>
      <c r="B211" s="28">
        <v>0</v>
      </c>
      <c r="C211" s="28">
        <v>0</v>
      </c>
      <c r="D211" s="28">
        <v>0</v>
      </c>
      <c r="E211" s="12">
        <f t="shared" si="15"/>
        <v>0</v>
      </c>
      <c r="F211" s="12"/>
      <c r="G211" s="49">
        <f t="shared" si="19"/>
        <v>0</v>
      </c>
      <c r="H211" s="49">
        <f t="shared" si="16"/>
        <v>0</v>
      </c>
      <c r="I211" s="49">
        <f t="shared" si="17"/>
        <v>0</v>
      </c>
      <c r="J211" s="49">
        <f t="shared" si="18"/>
        <v>0</v>
      </c>
    </row>
    <row r="212" spans="1:10" x14ac:dyDescent="0.3">
      <c r="A212" s="34" t="s">
        <v>201</v>
      </c>
      <c r="B212" s="28">
        <v>0</v>
      </c>
      <c r="C212" s="28">
        <v>0</v>
      </c>
      <c r="D212" s="28">
        <v>0</v>
      </c>
      <c r="E212" s="12">
        <f t="shared" si="15"/>
        <v>0</v>
      </c>
      <c r="F212" s="12"/>
      <c r="G212" s="49">
        <f t="shared" si="19"/>
        <v>0</v>
      </c>
      <c r="H212" s="49">
        <f t="shared" si="16"/>
        <v>0</v>
      </c>
      <c r="I212" s="49">
        <f t="shared" si="17"/>
        <v>0</v>
      </c>
      <c r="J212" s="49">
        <f t="shared" si="18"/>
        <v>0</v>
      </c>
    </row>
    <row r="213" spans="1:10" x14ac:dyDescent="0.3">
      <c r="A213" s="34" t="s">
        <v>202</v>
      </c>
      <c r="B213" s="28">
        <v>0</v>
      </c>
      <c r="C213" s="28">
        <v>0</v>
      </c>
      <c r="D213" s="28">
        <v>0</v>
      </c>
      <c r="E213" s="12">
        <f t="shared" si="15"/>
        <v>0</v>
      </c>
      <c r="F213" s="12"/>
      <c r="G213" s="49">
        <f t="shared" si="19"/>
        <v>0</v>
      </c>
      <c r="H213" s="49">
        <f t="shared" si="16"/>
        <v>0</v>
      </c>
      <c r="I213" s="49">
        <f t="shared" si="17"/>
        <v>0</v>
      </c>
      <c r="J213" s="49">
        <f t="shared" si="18"/>
        <v>0</v>
      </c>
    </row>
    <row r="214" spans="1:10" x14ac:dyDescent="0.3">
      <c r="A214" s="34" t="s">
        <v>204</v>
      </c>
      <c r="B214" s="28">
        <v>0</v>
      </c>
      <c r="C214" s="28">
        <v>0</v>
      </c>
      <c r="D214" s="28">
        <v>0</v>
      </c>
      <c r="E214" s="12">
        <f t="shared" si="15"/>
        <v>0</v>
      </c>
      <c r="F214" s="12"/>
      <c r="G214" s="49">
        <f t="shared" si="19"/>
        <v>0</v>
      </c>
      <c r="H214" s="49">
        <f t="shared" si="16"/>
        <v>0</v>
      </c>
      <c r="I214" s="49">
        <f t="shared" si="17"/>
        <v>0</v>
      </c>
      <c r="J214" s="49">
        <f t="shared" si="18"/>
        <v>0</v>
      </c>
    </row>
    <row r="215" spans="1:10" x14ac:dyDescent="0.3">
      <c r="A215" s="34" t="s">
        <v>58</v>
      </c>
      <c r="B215" s="28">
        <v>0</v>
      </c>
      <c r="C215" s="28">
        <v>0</v>
      </c>
      <c r="D215" s="28">
        <v>0</v>
      </c>
      <c r="E215" s="12">
        <f t="shared" si="15"/>
        <v>0</v>
      </c>
      <c r="F215" s="12"/>
      <c r="G215" s="49">
        <f t="shared" si="19"/>
        <v>0</v>
      </c>
      <c r="H215" s="49">
        <f t="shared" si="16"/>
        <v>0</v>
      </c>
      <c r="I215" s="49">
        <f t="shared" si="17"/>
        <v>0</v>
      </c>
      <c r="J215" s="49">
        <f t="shared" si="18"/>
        <v>0</v>
      </c>
    </row>
    <row r="216" spans="1:10" x14ac:dyDescent="0.3">
      <c r="A216" s="34" t="s">
        <v>205</v>
      </c>
      <c r="B216" s="28">
        <v>0</v>
      </c>
      <c r="C216" s="28">
        <v>0</v>
      </c>
      <c r="D216" s="28">
        <v>0</v>
      </c>
      <c r="E216" s="12">
        <f t="shared" si="15"/>
        <v>0</v>
      </c>
      <c r="F216" s="12"/>
      <c r="G216" s="49">
        <f t="shared" si="19"/>
        <v>0</v>
      </c>
      <c r="H216" s="49">
        <f t="shared" si="16"/>
        <v>0</v>
      </c>
      <c r="I216" s="49">
        <f t="shared" si="17"/>
        <v>0</v>
      </c>
      <c r="J216" s="49">
        <f t="shared" si="18"/>
        <v>0</v>
      </c>
    </row>
    <row r="217" spans="1:10" x14ac:dyDescent="0.3">
      <c r="A217" s="34" t="s">
        <v>207</v>
      </c>
      <c r="B217" s="28">
        <v>0</v>
      </c>
      <c r="C217" s="28">
        <v>0</v>
      </c>
      <c r="D217" s="28">
        <v>0</v>
      </c>
      <c r="E217" s="12">
        <f t="shared" si="15"/>
        <v>0</v>
      </c>
      <c r="F217" s="12"/>
      <c r="G217" s="49">
        <f t="shared" si="19"/>
        <v>0</v>
      </c>
      <c r="H217" s="49">
        <f t="shared" si="16"/>
        <v>0</v>
      </c>
      <c r="I217" s="49">
        <f t="shared" si="17"/>
        <v>0</v>
      </c>
      <c r="J217" s="49">
        <f t="shared" si="18"/>
        <v>0</v>
      </c>
    </row>
    <row r="218" spans="1:10" x14ac:dyDescent="0.3">
      <c r="A218" s="34" t="s">
        <v>233</v>
      </c>
      <c r="B218" s="28">
        <v>0</v>
      </c>
      <c r="C218" s="28">
        <v>0</v>
      </c>
      <c r="D218" s="28">
        <v>0</v>
      </c>
      <c r="E218" s="12">
        <f t="shared" si="15"/>
        <v>0</v>
      </c>
      <c r="F218" s="12"/>
      <c r="G218" s="49">
        <f t="shared" si="19"/>
        <v>0</v>
      </c>
      <c r="H218" s="49">
        <f t="shared" si="16"/>
        <v>0</v>
      </c>
      <c r="I218" s="49">
        <f t="shared" si="17"/>
        <v>0</v>
      </c>
      <c r="J218" s="49">
        <f t="shared" si="18"/>
        <v>0</v>
      </c>
    </row>
    <row r="219" spans="1:10" x14ac:dyDescent="0.3">
      <c r="A219" s="34" t="s">
        <v>270</v>
      </c>
      <c r="B219" s="28">
        <v>0</v>
      </c>
      <c r="C219" s="28">
        <v>0</v>
      </c>
      <c r="D219" s="28">
        <v>0</v>
      </c>
      <c r="E219" s="12">
        <f t="shared" si="15"/>
        <v>0</v>
      </c>
      <c r="F219" s="12"/>
      <c r="G219" s="49">
        <f t="shared" si="19"/>
        <v>0</v>
      </c>
      <c r="H219" s="49">
        <f t="shared" si="16"/>
        <v>0</v>
      </c>
      <c r="I219" s="49">
        <f t="shared" si="17"/>
        <v>0</v>
      </c>
      <c r="J219" s="49">
        <f t="shared" si="18"/>
        <v>0</v>
      </c>
    </row>
    <row r="220" spans="1:10" x14ac:dyDescent="0.3">
      <c r="A220" s="34" t="s">
        <v>215</v>
      </c>
      <c r="B220" s="28">
        <v>0</v>
      </c>
      <c r="C220" s="28">
        <v>0</v>
      </c>
      <c r="D220" s="28">
        <v>0</v>
      </c>
      <c r="E220" s="12">
        <f t="shared" si="15"/>
        <v>0</v>
      </c>
      <c r="F220" s="12"/>
      <c r="G220" s="49">
        <f t="shared" si="19"/>
        <v>0</v>
      </c>
      <c r="H220" s="49">
        <f t="shared" si="16"/>
        <v>0</v>
      </c>
      <c r="I220" s="49">
        <f t="shared" si="17"/>
        <v>0</v>
      </c>
      <c r="J220" s="49">
        <f t="shared" si="18"/>
        <v>0</v>
      </c>
    </row>
    <row r="221" spans="1:10" x14ac:dyDescent="0.3">
      <c r="A221" s="34" t="s">
        <v>220</v>
      </c>
      <c r="B221" s="28">
        <v>0</v>
      </c>
      <c r="C221" s="28">
        <v>0</v>
      </c>
      <c r="D221" s="28">
        <v>0</v>
      </c>
      <c r="E221" s="12">
        <f t="shared" si="15"/>
        <v>0</v>
      </c>
      <c r="F221" s="12"/>
      <c r="G221" s="49">
        <f t="shared" si="19"/>
        <v>0</v>
      </c>
      <c r="H221" s="49">
        <f t="shared" si="16"/>
        <v>0</v>
      </c>
      <c r="I221" s="49">
        <f t="shared" si="17"/>
        <v>0</v>
      </c>
      <c r="J221" s="49">
        <f t="shared" si="18"/>
        <v>0</v>
      </c>
    </row>
    <row r="222" spans="1:10" x14ac:dyDescent="0.3">
      <c r="A222" s="34" t="s">
        <v>60</v>
      </c>
      <c r="B222" s="28">
        <v>0</v>
      </c>
      <c r="C222" s="28">
        <v>0</v>
      </c>
      <c r="D222" s="28">
        <v>0</v>
      </c>
      <c r="E222" s="12">
        <f t="shared" si="15"/>
        <v>0</v>
      </c>
      <c r="F222" s="12"/>
      <c r="G222" s="49">
        <f t="shared" si="19"/>
        <v>0</v>
      </c>
      <c r="H222" s="49">
        <f t="shared" si="16"/>
        <v>0</v>
      </c>
      <c r="I222" s="49">
        <f t="shared" si="17"/>
        <v>0</v>
      </c>
      <c r="J222" s="49">
        <f t="shared" si="18"/>
        <v>0</v>
      </c>
    </row>
    <row r="223" spans="1:10" x14ac:dyDescent="0.3">
      <c r="A223" s="34" t="s">
        <v>10</v>
      </c>
      <c r="B223" s="28">
        <v>0</v>
      </c>
      <c r="C223" s="28">
        <v>0</v>
      </c>
      <c r="D223" s="28">
        <v>0</v>
      </c>
      <c r="E223" s="12">
        <f t="shared" si="15"/>
        <v>0</v>
      </c>
      <c r="F223" s="12"/>
      <c r="G223" s="49">
        <f t="shared" si="19"/>
        <v>0</v>
      </c>
      <c r="H223" s="49">
        <f t="shared" si="16"/>
        <v>0</v>
      </c>
      <c r="I223" s="49">
        <f t="shared" si="17"/>
        <v>0</v>
      </c>
      <c r="J223" s="49">
        <f t="shared" si="18"/>
        <v>0</v>
      </c>
    </row>
    <row r="224" spans="1:10" x14ac:dyDescent="0.3">
      <c r="A224" s="34" t="s">
        <v>223</v>
      </c>
      <c r="B224" s="28">
        <v>0</v>
      </c>
      <c r="C224" s="28">
        <v>0</v>
      </c>
      <c r="D224" s="28">
        <v>0</v>
      </c>
      <c r="E224" s="12">
        <f t="shared" si="15"/>
        <v>0</v>
      </c>
      <c r="F224" s="12"/>
      <c r="G224" s="49">
        <f t="shared" si="19"/>
        <v>0</v>
      </c>
      <c r="H224" s="49">
        <f t="shared" si="16"/>
        <v>0</v>
      </c>
      <c r="I224" s="49">
        <f t="shared" si="17"/>
        <v>0</v>
      </c>
      <c r="J224" s="49">
        <f t="shared" si="18"/>
        <v>0</v>
      </c>
    </row>
    <row r="225" spans="1:10" x14ac:dyDescent="0.3">
      <c r="A225" s="34" t="s">
        <v>62</v>
      </c>
      <c r="B225" s="28">
        <v>0</v>
      </c>
      <c r="C225" s="28">
        <v>0</v>
      </c>
      <c r="D225" s="28">
        <v>0</v>
      </c>
      <c r="E225" s="12">
        <f t="shared" si="15"/>
        <v>0</v>
      </c>
      <c r="F225" s="12"/>
      <c r="G225" s="49">
        <f t="shared" si="19"/>
        <v>0</v>
      </c>
      <c r="H225" s="49">
        <f t="shared" si="16"/>
        <v>0</v>
      </c>
      <c r="I225" s="49">
        <f t="shared" si="17"/>
        <v>0</v>
      </c>
      <c r="J225" s="49">
        <f t="shared" si="18"/>
        <v>0</v>
      </c>
    </row>
    <row r="226" spans="1:10" x14ac:dyDescent="0.3">
      <c r="A226" s="34" t="s">
        <v>11</v>
      </c>
      <c r="B226" s="28">
        <v>0</v>
      </c>
      <c r="C226" s="28">
        <v>0</v>
      </c>
      <c r="D226" s="28">
        <v>0</v>
      </c>
      <c r="E226" s="12">
        <f t="shared" si="15"/>
        <v>0</v>
      </c>
      <c r="F226" s="12"/>
      <c r="G226" s="49">
        <f t="shared" si="19"/>
        <v>0</v>
      </c>
      <c r="H226" s="49">
        <f t="shared" si="16"/>
        <v>0</v>
      </c>
      <c r="I226" s="49">
        <f t="shared" si="17"/>
        <v>0</v>
      </c>
      <c r="J226" s="49">
        <f t="shared" si="18"/>
        <v>0</v>
      </c>
    </row>
    <row r="227" spans="1:10" x14ac:dyDescent="0.3">
      <c r="A227" s="34" t="s">
        <v>224</v>
      </c>
      <c r="B227" s="28">
        <v>0</v>
      </c>
      <c r="C227" s="28">
        <v>0</v>
      </c>
      <c r="D227" s="28">
        <v>0</v>
      </c>
      <c r="E227" s="12">
        <f t="shared" si="15"/>
        <v>0</v>
      </c>
      <c r="F227" s="12"/>
      <c r="G227" s="49">
        <f t="shared" si="19"/>
        <v>0</v>
      </c>
      <c r="H227" s="49">
        <f t="shared" si="16"/>
        <v>0</v>
      </c>
      <c r="I227" s="49">
        <f t="shared" si="17"/>
        <v>0</v>
      </c>
      <c r="J227" s="49">
        <f t="shared" si="18"/>
        <v>0</v>
      </c>
    </row>
    <row r="228" spans="1:10" x14ac:dyDescent="0.3">
      <c r="A228" s="34" t="s">
        <v>225</v>
      </c>
      <c r="B228" s="28">
        <v>0</v>
      </c>
      <c r="C228" s="28">
        <v>0</v>
      </c>
      <c r="D228" s="28">
        <v>0</v>
      </c>
      <c r="E228" s="12">
        <f t="shared" si="15"/>
        <v>0</v>
      </c>
      <c r="F228" s="12"/>
      <c r="G228" s="49">
        <f t="shared" si="19"/>
        <v>0</v>
      </c>
      <c r="H228" s="49">
        <f t="shared" si="16"/>
        <v>0</v>
      </c>
      <c r="I228" s="49">
        <f t="shared" si="17"/>
        <v>0</v>
      </c>
      <c r="J228" s="49">
        <f t="shared" si="18"/>
        <v>0</v>
      </c>
    </row>
    <row r="229" spans="1:10" x14ac:dyDescent="0.3">
      <c r="A229" s="34" t="s">
        <v>63</v>
      </c>
      <c r="B229" s="28">
        <v>0</v>
      </c>
      <c r="C229" s="28">
        <v>0</v>
      </c>
      <c r="D229" s="28">
        <v>0</v>
      </c>
      <c r="E229" s="12">
        <f t="shared" si="15"/>
        <v>0</v>
      </c>
      <c r="F229" s="12"/>
      <c r="G229" s="49">
        <f t="shared" si="19"/>
        <v>0</v>
      </c>
      <c r="H229" s="49">
        <f t="shared" si="16"/>
        <v>0</v>
      </c>
      <c r="I229" s="49">
        <f t="shared" si="17"/>
        <v>0</v>
      </c>
      <c r="J229" s="49">
        <f t="shared" si="18"/>
        <v>0</v>
      </c>
    </row>
    <row r="230" spans="1:10" x14ac:dyDescent="0.3">
      <c r="A230" s="34" t="s">
        <v>246</v>
      </c>
      <c r="B230" s="28">
        <v>0</v>
      </c>
      <c r="C230" s="28">
        <v>0</v>
      </c>
      <c r="D230" s="28">
        <v>0</v>
      </c>
      <c r="E230" s="12">
        <f t="shared" si="15"/>
        <v>0</v>
      </c>
      <c r="F230" s="12"/>
      <c r="G230" s="49">
        <f t="shared" si="19"/>
        <v>0</v>
      </c>
      <c r="H230" s="49">
        <f t="shared" si="16"/>
        <v>0</v>
      </c>
      <c r="I230" s="49">
        <f t="shared" si="17"/>
        <v>0</v>
      </c>
      <c r="J230" s="49">
        <f t="shared" si="18"/>
        <v>0</v>
      </c>
    </row>
    <row r="231" spans="1:10" x14ac:dyDescent="0.3">
      <c r="A231" s="34" t="s">
        <v>227</v>
      </c>
      <c r="B231" s="28">
        <v>0</v>
      </c>
      <c r="C231" s="28">
        <v>0</v>
      </c>
      <c r="D231" s="28">
        <v>0</v>
      </c>
      <c r="E231" s="12">
        <f t="shared" si="15"/>
        <v>0</v>
      </c>
      <c r="F231" s="12"/>
      <c r="G231" s="49">
        <f t="shared" si="19"/>
        <v>0</v>
      </c>
      <c r="H231" s="49">
        <f t="shared" si="16"/>
        <v>0</v>
      </c>
      <c r="I231" s="49">
        <f t="shared" si="17"/>
        <v>0</v>
      </c>
      <c r="J231" s="49">
        <f t="shared" si="18"/>
        <v>0</v>
      </c>
    </row>
    <row r="232" spans="1:10" x14ac:dyDescent="0.3">
      <c r="A232" s="34" t="s">
        <v>65</v>
      </c>
      <c r="B232" s="28">
        <v>0</v>
      </c>
      <c r="C232" s="28">
        <v>0</v>
      </c>
      <c r="D232" s="28">
        <v>0</v>
      </c>
      <c r="E232" s="12">
        <f t="shared" si="15"/>
        <v>0</v>
      </c>
      <c r="F232" s="12"/>
      <c r="G232" s="49">
        <f t="shared" si="19"/>
        <v>0</v>
      </c>
      <c r="H232" s="49">
        <f t="shared" si="16"/>
        <v>0</v>
      </c>
      <c r="I232" s="49">
        <f t="shared" si="17"/>
        <v>0</v>
      </c>
      <c r="J232" s="49">
        <f t="shared" si="18"/>
        <v>0</v>
      </c>
    </row>
    <row r="233" spans="1:10" x14ac:dyDescent="0.3">
      <c r="A233" s="34" t="s">
        <v>66</v>
      </c>
      <c r="B233" s="28">
        <v>0</v>
      </c>
      <c r="C233" s="28">
        <v>0</v>
      </c>
      <c r="D233" s="28">
        <v>0</v>
      </c>
      <c r="E233" s="12">
        <f t="shared" si="15"/>
        <v>0</v>
      </c>
      <c r="F233" s="12"/>
      <c r="G233" s="49">
        <f t="shared" si="19"/>
        <v>0</v>
      </c>
      <c r="H233" s="49">
        <f t="shared" si="16"/>
        <v>0</v>
      </c>
      <c r="I233" s="49">
        <f t="shared" si="17"/>
        <v>0</v>
      </c>
      <c r="J233" s="49">
        <f t="shared" si="18"/>
        <v>0</v>
      </c>
    </row>
    <row r="234" spans="1:10" x14ac:dyDescent="0.3">
      <c r="A234" s="34" t="s">
        <v>267</v>
      </c>
      <c r="B234" s="28">
        <v>0</v>
      </c>
      <c r="C234" s="28">
        <v>0</v>
      </c>
      <c r="D234" s="28">
        <v>0</v>
      </c>
      <c r="E234" s="12">
        <f t="shared" si="15"/>
        <v>0</v>
      </c>
      <c r="F234" s="12"/>
      <c r="G234" s="49">
        <f t="shared" si="19"/>
        <v>0</v>
      </c>
      <c r="H234" s="49">
        <f t="shared" si="16"/>
        <v>0</v>
      </c>
      <c r="I234" s="49">
        <f t="shared" si="17"/>
        <v>0</v>
      </c>
      <c r="J234" s="49">
        <f t="shared" si="18"/>
        <v>0</v>
      </c>
    </row>
    <row r="235" spans="1:10" x14ac:dyDescent="0.3">
      <c r="A235" s="37" t="s">
        <v>273</v>
      </c>
      <c r="B235" s="29">
        <f>SUM(B7:B234)</f>
        <v>2251600</v>
      </c>
      <c r="C235" s="29">
        <f t="shared" ref="C235:E235" si="20">SUM(C7:C234)</f>
        <v>507922</v>
      </c>
      <c r="D235" s="29">
        <f t="shared" si="20"/>
        <v>3707559</v>
      </c>
      <c r="E235" s="29">
        <f t="shared" si="20"/>
        <v>6467081</v>
      </c>
      <c r="F235" s="29"/>
    </row>
    <row r="236" spans="1:10" x14ac:dyDescent="0.3">
      <c r="A236" s="20"/>
      <c r="B236" s="10"/>
      <c r="C236" s="10"/>
      <c r="D236" s="10"/>
      <c r="E236" s="12"/>
      <c r="F236" s="12"/>
    </row>
    <row r="237" spans="1:10" x14ac:dyDescent="0.3">
      <c r="A237" s="20"/>
      <c r="B237" s="10"/>
      <c r="C237" s="10"/>
      <c r="D237" s="10"/>
      <c r="E237" s="12"/>
      <c r="F237" s="12"/>
    </row>
    <row r="238" spans="1:10" x14ac:dyDescent="0.3">
      <c r="A238" s="20"/>
      <c r="B238" s="10"/>
      <c r="C238" s="10"/>
      <c r="D238" s="10"/>
      <c r="E238" s="12"/>
      <c r="F238" s="12"/>
    </row>
    <row r="239" spans="1:10" x14ac:dyDescent="0.3">
      <c r="A239" s="3"/>
      <c r="B239" s="10"/>
      <c r="C239" s="10"/>
      <c r="D239" s="10"/>
      <c r="E239" s="12"/>
      <c r="F239" s="12"/>
    </row>
    <row r="240" spans="1:10" x14ac:dyDescent="0.3">
      <c r="A240" s="3"/>
      <c r="B240" s="10"/>
      <c r="C240" s="10"/>
      <c r="D240" s="10"/>
      <c r="E240" s="12"/>
      <c r="F240" s="12"/>
    </row>
    <row r="241" spans="1:6" x14ac:dyDescent="0.3">
      <c r="A241" s="3"/>
      <c r="B241" s="10"/>
      <c r="C241" s="10"/>
      <c r="D241" s="10"/>
      <c r="E241" s="12"/>
      <c r="F241" s="12"/>
    </row>
    <row r="242" spans="1:6" x14ac:dyDescent="0.3">
      <c r="A242" s="3"/>
      <c r="B242" s="10"/>
      <c r="C242" s="10"/>
      <c r="D242" s="10"/>
      <c r="E242" s="12"/>
      <c r="F242" s="12"/>
    </row>
    <row r="243" spans="1:6" x14ac:dyDescent="0.3">
      <c r="A243" s="3"/>
      <c r="B243" s="10"/>
      <c r="C243" s="10"/>
      <c r="D243" s="10"/>
      <c r="E243" s="12"/>
      <c r="F243" s="12"/>
    </row>
    <row r="244" spans="1:6" x14ac:dyDescent="0.3">
      <c r="A244" s="3"/>
      <c r="B244" s="10"/>
      <c r="C244" s="10"/>
      <c r="D244" s="10"/>
      <c r="E244" s="12"/>
      <c r="F244" s="12"/>
    </row>
    <row r="245" spans="1:6" x14ac:dyDescent="0.3">
      <c r="A245" s="3"/>
      <c r="B245" s="10"/>
      <c r="C245" s="10"/>
      <c r="D245" s="10"/>
      <c r="E245" s="12"/>
      <c r="F245" s="12"/>
    </row>
    <row r="246" spans="1:6" x14ac:dyDescent="0.3">
      <c r="A246" s="3"/>
      <c r="B246" s="10"/>
      <c r="C246" s="10"/>
      <c r="D246" s="10"/>
      <c r="E246" s="12"/>
      <c r="F246" s="12"/>
    </row>
    <row r="247" spans="1:6" x14ac:dyDescent="0.3">
      <c r="A247" s="3"/>
      <c r="B247" s="10"/>
      <c r="C247" s="10"/>
      <c r="D247" s="10"/>
      <c r="E247" s="12"/>
      <c r="F247" s="12"/>
    </row>
    <row r="248" spans="1:6" x14ac:dyDescent="0.3">
      <c r="A248" s="3"/>
      <c r="B248" s="10"/>
      <c r="C248" s="10"/>
      <c r="D248" s="10"/>
      <c r="E248" s="12"/>
      <c r="F248" s="12"/>
    </row>
    <row r="249" spans="1:6" x14ac:dyDescent="0.3">
      <c r="A249" s="3"/>
      <c r="B249" s="10"/>
      <c r="C249" s="10"/>
      <c r="D249" s="10"/>
      <c r="E249" s="12"/>
      <c r="F249" s="12"/>
    </row>
    <row r="250" spans="1:6" x14ac:dyDescent="0.3">
      <c r="A250" s="3"/>
      <c r="B250" s="10"/>
      <c r="C250" s="10"/>
      <c r="D250" s="10"/>
      <c r="E250" s="12"/>
      <c r="F250" s="12"/>
    </row>
    <row r="251" spans="1:6" x14ac:dyDescent="0.3">
      <c r="A251" s="3"/>
      <c r="B251" s="10"/>
      <c r="C251" s="10"/>
      <c r="D251" s="10"/>
      <c r="E251" s="12"/>
      <c r="F251" s="12"/>
    </row>
    <row r="252" spans="1:6" x14ac:dyDescent="0.3">
      <c r="A252" s="3"/>
      <c r="B252" s="10"/>
      <c r="C252" s="10"/>
      <c r="D252" s="10"/>
      <c r="E252" s="12"/>
      <c r="F252" s="12"/>
    </row>
    <row r="253" spans="1:6" x14ac:dyDescent="0.3">
      <c r="A253" s="3"/>
      <c r="B253" s="10"/>
      <c r="C253" s="10"/>
      <c r="D253" s="10"/>
      <c r="E253" s="12"/>
      <c r="F253" s="12"/>
    </row>
    <row r="254" spans="1:6" x14ac:dyDescent="0.3">
      <c r="A254" s="3"/>
      <c r="B254" s="10"/>
      <c r="C254" s="10"/>
      <c r="D254" s="10"/>
      <c r="E254" s="12"/>
      <c r="F254" s="12"/>
    </row>
    <row r="255" spans="1:6" x14ac:dyDescent="0.3">
      <c r="A255" s="3"/>
      <c r="B255" s="10"/>
      <c r="C255" s="10"/>
      <c r="D255" s="10"/>
      <c r="E255" s="12"/>
      <c r="F255" s="12"/>
    </row>
    <row r="256" spans="1:6" x14ac:dyDescent="0.3">
      <c r="A256" s="3"/>
      <c r="B256" s="6"/>
      <c r="C256" s="6"/>
      <c r="D256" s="6"/>
      <c r="E256" s="12"/>
      <c r="F256" s="12"/>
    </row>
    <row r="257" spans="1:6" x14ac:dyDescent="0.3">
      <c r="A257" s="3"/>
      <c r="B257" s="6"/>
      <c r="C257" s="6"/>
      <c r="D257" s="6"/>
      <c r="E257" s="12"/>
      <c r="F257" s="12"/>
    </row>
    <row r="258" spans="1:6" x14ac:dyDescent="0.3">
      <c r="A258" s="3"/>
      <c r="B258" s="23"/>
      <c r="C258" s="23"/>
      <c r="D258" s="23"/>
      <c r="E258" s="1"/>
      <c r="F258" s="1"/>
    </row>
    <row r="259" spans="1:6" x14ac:dyDescent="0.3">
      <c r="A259" s="3"/>
      <c r="B259" s="3"/>
      <c r="C259" s="3"/>
      <c r="D259" s="3"/>
    </row>
  </sheetData>
  <sortState ref="A6:E234">
    <sortCondition descending="1" ref="E6:E234"/>
  </sortState>
  <mergeCells count="2">
    <mergeCell ref="B4:E4"/>
    <mergeCell ref="G4:J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D135C35F46F242ABD78D63C2151323" ma:contentTypeVersion="13" ma:contentTypeDescription="Create a new document." ma:contentTypeScope="" ma:versionID="31ace1e8cefae9e2de29b2c1a375247b">
  <xsd:schema xmlns:xsd="http://www.w3.org/2001/XMLSchema" xmlns:xs="http://www.w3.org/2001/XMLSchema" xmlns:p="http://schemas.microsoft.com/office/2006/metadata/properties" xmlns:ns3="fddef6a8-5936-4909-96e0-2ad7a6b1720b" xmlns:ns4="0c867391-8214-4b58-86b3-de07547409f9" targetNamespace="http://schemas.microsoft.com/office/2006/metadata/properties" ma:root="true" ma:fieldsID="b564cc2eecf38141529ca4ce947b1c63" ns3:_="" ns4:_="">
    <xsd:import namespace="fddef6a8-5936-4909-96e0-2ad7a6b1720b"/>
    <xsd:import namespace="0c867391-8214-4b58-86b3-de07547409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def6a8-5936-4909-96e0-2ad7a6b1720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867391-8214-4b58-86b3-de07547409f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58EA70-28F5-4886-A632-A86047537C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def6a8-5936-4909-96e0-2ad7a6b1720b"/>
    <ds:schemaRef ds:uri="0c867391-8214-4b58-86b3-de07547409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74C918-6726-4D81-B0A4-FBA0E3E402FA}">
  <ds:schemaRefs>
    <ds:schemaRef ds:uri="http://schemas.microsoft.com/sharepoint/v3/contenttype/forms"/>
  </ds:schemaRefs>
</ds:datastoreItem>
</file>

<file path=customXml/itemProps3.xml><?xml version="1.0" encoding="utf-8"?>
<ds:datastoreItem xmlns:ds="http://schemas.openxmlformats.org/officeDocument/2006/customXml" ds:itemID="{EE8E04B9-2BA5-45F1-9A46-1B565E55C164}">
  <ds:schemaRefs>
    <ds:schemaRef ds:uri="http://purl.org/dc/elements/1.1/"/>
    <ds:schemaRef ds:uri="http://schemas.openxmlformats.org/package/2006/metadata/core-properties"/>
    <ds:schemaRef ds:uri="fddef6a8-5936-4909-96e0-2ad7a6b1720b"/>
    <ds:schemaRef ds:uri="http://schemas.microsoft.com/office/2006/documentManagement/types"/>
    <ds:schemaRef ds:uri="http://schemas.microsoft.com/office/infopath/2007/PartnerControls"/>
    <ds:schemaRef ds:uri="http://purl.org/dc/dcmitype/"/>
    <ds:schemaRef ds:uri="0c867391-8214-4b58-86b3-de07547409f9"/>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Data</vt:lpstr>
      <vt:lpstr>K12 Ranking</vt:lpstr>
      <vt:lpstr>Post-sec. Ranking</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Rao</dc:creator>
  <cp:lastModifiedBy>Anna Rao</cp:lastModifiedBy>
  <cp:lastPrinted>2020-11-25T00:21:10Z</cp:lastPrinted>
  <dcterms:created xsi:type="dcterms:W3CDTF">2020-11-23T15:31:41Z</dcterms:created>
  <dcterms:modified xsi:type="dcterms:W3CDTF">2021-02-16T13:28:50Z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0x01010000D135C35F46F242ABD78D63C2151323</vt:lpwstr>
  </property>
</Properties>
</file>